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4880" tabRatio="500" firstSheet="1" activeTab="5"/>
  </bookViews>
  <sheets>
    <sheet name="Europe Members" sheetId="12" r:id="rId1"/>
    <sheet name="Americas Members" sheetId="14" r:id="rId2"/>
    <sheet name="Asia Members" sheetId="15" r:id="rId3"/>
    <sheet name="Africa Members" sheetId="16" r:id="rId4"/>
    <sheet name="Oceania Members" sheetId="17" r:id="rId5"/>
    <sheet name="Medals" sheetId="3" r:id="rId6"/>
    <sheet name="FINALISTS" sheetId="5" r:id="rId7"/>
  </sheet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8" i="5" l="1"/>
  <c r="H114" i="5"/>
  <c r="L8" i="5"/>
  <c r="H4" i="5"/>
  <c r="H6" i="5"/>
  <c r="H13" i="5"/>
  <c r="H14" i="5"/>
  <c r="H15" i="5"/>
  <c r="H16" i="5"/>
  <c r="H17" i="5"/>
  <c r="H19" i="5"/>
  <c r="H24" i="5"/>
  <c r="H27" i="5"/>
  <c r="H32" i="5"/>
  <c r="H37" i="5"/>
  <c r="L4" i="5"/>
  <c r="H40" i="5"/>
  <c r="H41" i="5"/>
  <c r="H47" i="5"/>
  <c r="H60" i="5"/>
  <c r="L5" i="5"/>
  <c r="H63" i="5"/>
  <c r="H65" i="5"/>
  <c r="H87" i="5"/>
  <c r="L6" i="5"/>
  <c r="H105" i="5"/>
  <c r="L7" i="5"/>
  <c r="M8" i="5"/>
  <c r="M7" i="5"/>
  <c r="M6" i="5"/>
  <c r="M5" i="5"/>
  <c r="M4" i="5"/>
  <c r="E44" i="3"/>
  <c r="I12" i="3"/>
  <c r="E19" i="3"/>
  <c r="E27" i="3"/>
  <c r="E35" i="3"/>
  <c r="E40" i="3"/>
  <c r="J12" i="3"/>
  <c r="I11" i="3"/>
  <c r="J11" i="3"/>
  <c r="I10" i="3"/>
  <c r="J10" i="3"/>
  <c r="I9" i="3"/>
  <c r="J9" i="3"/>
  <c r="I8" i="3"/>
  <c r="J8" i="3"/>
  <c r="D29" i="17"/>
  <c r="D40" i="16"/>
  <c r="D55" i="15"/>
  <c r="D65" i="14"/>
  <c r="D67" i="12"/>
  <c r="B114" i="5"/>
  <c r="C114" i="5"/>
  <c r="D114" i="5"/>
  <c r="E114" i="5"/>
  <c r="F114" i="5"/>
  <c r="G114" i="5"/>
  <c r="I114" i="5"/>
  <c r="B105" i="5"/>
  <c r="C105" i="5"/>
  <c r="D105" i="5"/>
  <c r="E105" i="5"/>
  <c r="F105" i="5"/>
  <c r="G105" i="5"/>
  <c r="I105" i="5"/>
  <c r="I87" i="5"/>
  <c r="B87" i="5"/>
  <c r="C87" i="5"/>
  <c r="D87" i="5"/>
  <c r="E87" i="5"/>
  <c r="F87" i="5"/>
  <c r="G87" i="5"/>
  <c r="B60" i="5"/>
  <c r="C60" i="5"/>
  <c r="D60" i="5"/>
  <c r="E60" i="5"/>
  <c r="F60" i="5"/>
  <c r="G60" i="5"/>
  <c r="I60" i="5"/>
  <c r="B37" i="5"/>
  <c r="C37" i="5"/>
  <c r="D37" i="5"/>
  <c r="E37" i="5"/>
  <c r="F37" i="5"/>
  <c r="G37" i="5"/>
  <c r="I37" i="5"/>
  <c r="F44" i="3"/>
  <c r="D44" i="3"/>
  <c r="C44" i="3"/>
  <c r="B44" i="3"/>
  <c r="B40" i="3"/>
  <c r="C40" i="3"/>
  <c r="D40" i="3"/>
  <c r="F40" i="3"/>
  <c r="B35" i="3"/>
  <c r="C35" i="3"/>
  <c r="D35" i="3"/>
  <c r="F35" i="3"/>
  <c r="B27" i="3"/>
  <c r="C27" i="3"/>
  <c r="D27" i="3"/>
  <c r="F27" i="3"/>
  <c r="B19" i="3"/>
  <c r="C19" i="3"/>
  <c r="D19" i="3"/>
  <c r="F19" i="3"/>
</calcChain>
</file>

<file path=xl/sharedStrings.xml><?xml version="1.0" encoding="utf-8"?>
<sst xmlns="http://schemas.openxmlformats.org/spreadsheetml/2006/main" count="992" uniqueCount="695">
  <si>
    <t>HILL</t>
  </si>
  <si>
    <t>Graham</t>
  </si>
  <si>
    <t>AFRICA</t>
  </si>
  <si>
    <t>SOUTH AFRICA</t>
  </si>
  <si>
    <t>TIBORCZ</t>
  </si>
  <si>
    <t>Doreen</t>
  </si>
  <si>
    <t>MAURITIUS</t>
  </si>
  <si>
    <t>HEYNS</t>
  </si>
  <si>
    <t>Penelope</t>
  </si>
  <si>
    <t>NAIDOO</t>
  </si>
  <si>
    <t>Jayseelan</t>
  </si>
  <si>
    <t>DIOP</t>
  </si>
  <si>
    <t>Mohammed</t>
  </si>
  <si>
    <t>SENEGAL</t>
  </si>
  <si>
    <t>UGANDA</t>
  </si>
  <si>
    <t>BELHADJ</t>
  </si>
  <si>
    <t>Chaker</t>
  </si>
  <si>
    <t>TUNISIA</t>
  </si>
  <si>
    <t>BEN BELKACEM</t>
  </si>
  <si>
    <t>Farid</t>
  </si>
  <si>
    <t>ALGERIA</t>
  </si>
  <si>
    <t>BIRD</t>
  </si>
  <si>
    <t>Daphne</t>
  </si>
  <si>
    <t>CHRISTOU</t>
  </si>
  <si>
    <t>Danae</t>
  </si>
  <si>
    <t>EGYPT</t>
  </si>
  <si>
    <t>Mohamed</t>
  </si>
  <si>
    <t>EL ALLAM</t>
  </si>
  <si>
    <t>MOROCCO</t>
  </si>
  <si>
    <t>FALL</t>
  </si>
  <si>
    <t>Malick</t>
  </si>
  <si>
    <t>FANCHETTE</t>
  </si>
  <si>
    <t>Paul</t>
  </si>
  <si>
    <t>SEYCHELLES</t>
  </si>
  <si>
    <t>FATAYI-WILLIAMS</t>
  </si>
  <si>
    <t>Babatunde</t>
  </si>
  <si>
    <t>NIGERIA</t>
  </si>
  <si>
    <t>FRITZ</t>
  </si>
  <si>
    <t>Alan</t>
  </si>
  <si>
    <t>IBRAHIM</t>
  </si>
  <si>
    <t>Hesham</t>
  </si>
  <si>
    <t>IDRIS</t>
  </si>
  <si>
    <t>Yasser</t>
  </si>
  <si>
    <t>MOHAMED</t>
  </si>
  <si>
    <t>Yahia Cherif</t>
  </si>
  <si>
    <t>Jeniffer Joanne</t>
  </si>
  <si>
    <t>ONYANGO</t>
  </si>
  <si>
    <t>Jane Njeri</t>
  </si>
  <si>
    <t>KENYA</t>
  </si>
  <si>
    <t>PESTANA DA COSTA</t>
  </si>
  <si>
    <t>Joaquim</t>
  </si>
  <si>
    <t>ANGOLA</t>
  </si>
  <si>
    <t>PHILIPPOPOULOS</t>
  </si>
  <si>
    <t>Caprice Dominique</t>
  </si>
  <si>
    <t>PINKER</t>
  </si>
  <si>
    <t>Guy</t>
  </si>
  <si>
    <t>RAMSAMY</t>
  </si>
  <si>
    <t>Sam</t>
  </si>
  <si>
    <t>TOUNY</t>
  </si>
  <si>
    <t>Ahmed</t>
  </si>
  <si>
    <t>UFITIMANA KINIMBA</t>
  </si>
  <si>
    <t>Samuel</t>
  </si>
  <si>
    <t>RWANDA</t>
  </si>
  <si>
    <t>VAN DER MERWE</t>
  </si>
  <si>
    <t>Pieter</t>
  </si>
  <si>
    <t>LAI CHUCK CHOO</t>
  </si>
  <si>
    <t>Harold</t>
  </si>
  <si>
    <t>MONTEIRO</t>
  </si>
  <si>
    <t>Avelino Gomes</t>
  </si>
  <si>
    <t>KLOPPERS</t>
  </si>
  <si>
    <t>Marie</t>
  </si>
  <si>
    <t>ZIMBABWE</t>
  </si>
  <si>
    <t>GOMPF</t>
  </si>
  <si>
    <t>Thomas</t>
  </si>
  <si>
    <t>AMERICAS</t>
  </si>
  <si>
    <t>USA</t>
  </si>
  <si>
    <t>NEUBURGER</t>
  </si>
  <si>
    <t>Dale</t>
  </si>
  <si>
    <t>SCHOTT</t>
  </si>
  <si>
    <t>Lisa</t>
  </si>
  <si>
    <t>CANADA</t>
  </si>
  <si>
    <t>ZALESKI</t>
  </si>
  <si>
    <t>Carol</t>
  </si>
  <si>
    <t>KNOWLES</t>
  </si>
  <si>
    <t>Percival "Andy"</t>
  </si>
  <si>
    <t>BAHAMAS</t>
  </si>
  <si>
    <t>MERVILUS</t>
  </si>
  <si>
    <t>Evenal</t>
  </si>
  <si>
    <t>HAITI</t>
  </si>
  <si>
    <t>TORO</t>
  </si>
  <si>
    <t>Morgan</t>
  </si>
  <si>
    <t>PUERTO RICO</t>
  </si>
  <si>
    <t>CASSIDY</t>
  </si>
  <si>
    <t>Stephen "Sid"</t>
  </si>
  <si>
    <t>GOLDSTEIN</t>
  </si>
  <si>
    <t>Mel</t>
  </si>
  <si>
    <t>ARSENIO</t>
  </si>
  <si>
    <t>Osvaldo</t>
  </si>
  <si>
    <t>ARGENTINA</t>
  </si>
  <si>
    <t>EGGERT</t>
  </si>
  <si>
    <t>Gregory</t>
  </si>
  <si>
    <t>EVELLY</t>
  </si>
  <si>
    <t>Edward</t>
  </si>
  <si>
    <t>KEMAN</t>
  </si>
  <si>
    <t>Wim</t>
  </si>
  <si>
    <t>CURACAO</t>
  </si>
  <si>
    <t>SEAMAN</t>
  </si>
  <si>
    <t>Kathleen</t>
  </si>
  <si>
    <t xml:space="preserve">VELOSO FERNANDEZ
</t>
  </si>
  <si>
    <t>Jose</t>
  </si>
  <si>
    <t>URUGUAY</t>
  </si>
  <si>
    <t>JASONTEK</t>
  </si>
  <si>
    <t>Virginia</t>
  </si>
  <si>
    <t>ALVES CRUZ</t>
  </si>
  <si>
    <t>Eliana</t>
  </si>
  <si>
    <t>BRAZIL</t>
  </si>
  <si>
    <t>ARAYA</t>
  </si>
  <si>
    <t>Raul Jose</t>
  </si>
  <si>
    <t>BOCK III</t>
  </si>
  <si>
    <t>William</t>
  </si>
  <si>
    <t>BROCHERO</t>
  </si>
  <si>
    <t>Monica</t>
  </si>
  <si>
    <t>CALDERON RODRIGUEZ</t>
  </si>
  <si>
    <t>Felix</t>
  </si>
  <si>
    <t>CASTRO</t>
  </si>
  <si>
    <t>Antonio F.</t>
  </si>
  <si>
    <t>CUBA</t>
  </si>
  <si>
    <t>CLARKE</t>
  </si>
  <si>
    <t xml:space="preserve">Errol </t>
  </si>
  <si>
    <t>BARBADOS</t>
  </si>
  <si>
    <t>CROES</t>
  </si>
  <si>
    <t>Esther</t>
  </si>
  <si>
    <t>ARUBA</t>
  </si>
  <si>
    <t>Maureen</t>
  </si>
  <si>
    <t>CROXON</t>
  </si>
  <si>
    <t>Sheilagh</t>
  </si>
  <si>
    <t>DELGADO PANACHA</t>
  </si>
  <si>
    <t>Jorge Aurelio</t>
  </si>
  <si>
    <t>ECUADOR</t>
  </si>
  <si>
    <t>EICHNER</t>
  </si>
  <si>
    <t>Daniel</t>
  </si>
  <si>
    <t>FALCON CABRERA</t>
  </si>
  <si>
    <t xml:space="preserve">Rodolfo </t>
  </si>
  <si>
    <t>FELTHAM</t>
  </si>
  <si>
    <t>Aaron</t>
  </si>
  <si>
    <t>FRANCIS</t>
  </si>
  <si>
    <t>Eddie</t>
  </si>
  <si>
    <t>GELLER</t>
  </si>
  <si>
    <t>Mitchell</t>
  </si>
  <si>
    <t>HUFFMAN</t>
  </si>
  <si>
    <t>Colleen</t>
  </si>
  <si>
    <t>INOUE</t>
  </si>
  <si>
    <t>Takeshi</t>
  </si>
  <si>
    <t>JARA</t>
  </si>
  <si>
    <t>Marcos</t>
  </si>
  <si>
    <t>CHILE</t>
  </si>
  <si>
    <t>JOHANSEN</t>
  </si>
  <si>
    <t>Andrew</t>
  </si>
  <si>
    <t>KRIKORIAN</t>
  </si>
  <si>
    <t>Adam</t>
  </si>
  <si>
    <t>LEBLANC</t>
  </si>
  <si>
    <t>Louise</t>
  </si>
  <si>
    <t>LECH</t>
  </si>
  <si>
    <t>David</t>
  </si>
  <si>
    <t>James</t>
  </si>
  <si>
    <t>NELSON</t>
  </si>
  <si>
    <t>Mick</t>
  </si>
  <si>
    <t>O'NEAL</t>
  </si>
  <si>
    <t>Sonia</t>
  </si>
  <si>
    <t>ORTIZ LIZCANO</t>
  </si>
  <si>
    <t>Edgar Ivan</t>
  </si>
  <si>
    <t>COLOMBIA</t>
  </si>
  <si>
    <t>PEIRSOL</t>
  </si>
  <si>
    <t>PENDERGAST</t>
  </si>
  <si>
    <t>PEREIRA</t>
  </si>
  <si>
    <t>Thiago</t>
  </si>
  <si>
    <t>SHAW</t>
  </si>
  <si>
    <t>STANHAM VANREL</t>
  </si>
  <si>
    <t>Veronica Hilda</t>
  </si>
  <si>
    <t>TABINI PAREJA</t>
  </si>
  <si>
    <t>Carlos</t>
  </si>
  <si>
    <t>PERU</t>
  </si>
  <si>
    <t>TERRILLI</t>
  </si>
  <si>
    <t>Fernando</t>
  </si>
  <si>
    <t>VAN POOL</t>
  </si>
  <si>
    <t>Ronnie</t>
  </si>
  <si>
    <t>VOGT</t>
  </si>
  <si>
    <t>Catherine</t>
  </si>
  <si>
    <t>WEBSTER</t>
  </si>
  <si>
    <t>Dustin</t>
  </si>
  <si>
    <t>YOUNG</t>
  </si>
  <si>
    <t>Richard</t>
  </si>
  <si>
    <t>DZIVER</t>
  </si>
  <si>
    <t>AL MUSALAM</t>
  </si>
  <si>
    <t>Husain</t>
  </si>
  <si>
    <t>ASIA</t>
  </si>
  <si>
    <t>KUWAIT</t>
  </si>
  <si>
    <t>WONG</t>
  </si>
  <si>
    <t>Man Chiu Ronnie</t>
  </si>
  <si>
    <t>HONG KONG</t>
  </si>
  <si>
    <t>FAYZULLAEVA</t>
  </si>
  <si>
    <t>Elmira</t>
  </si>
  <si>
    <t>UZBEKISTAN</t>
  </si>
  <si>
    <t>KURODA</t>
  </si>
  <si>
    <t>Katsumi</t>
  </si>
  <si>
    <t>JAPAN</t>
  </si>
  <si>
    <t>KWAI MAE</t>
  </si>
  <si>
    <t>Tang</t>
  </si>
  <si>
    <t>ZHAO</t>
  </si>
  <si>
    <t>Qi</t>
  </si>
  <si>
    <t>CHINA</t>
  </si>
  <si>
    <t>ALSAFFAR</t>
  </si>
  <si>
    <t>Bashar</t>
  </si>
  <si>
    <t>JOSEPH</t>
  </si>
  <si>
    <t>Mark</t>
  </si>
  <si>
    <t>PHILIPINNES</t>
  </si>
  <si>
    <t>VIRENDRA</t>
  </si>
  <si>
    <t>Nanavati</t>
  </si>
  <si>
    <t>INDIA</t>
  </si>
  <si>
    <t>Jian</t>
  </si>
  <si>
    <t>AHMED AL JESMI</t>
  </si>
  <si>
    <t>Obaid</t>
  </si>
  <si>
    <t>UAE</t>
  </si>
  <si>
    <t>AL ALAWI</t>
  </si>
  <si>
    <t>Abdul Monem</t>
  </si>
  <si>
    <t>OMAN</t>
  </si>
  <si>
    <t>AL DEGHAITHER</t>
  </si>
  <si>
    <t>Naseer</t>
  </si>
  <si>
    <t>SAUDI ARABIA</t>
  </si>
  <si>
    <t>AL LAWATI</t>
  </si>
  <si>
    <t>Khalid</t>
  </si>
  <si>
    <t>AL ROUMI</t>
  </si>
  <si>
    <t>Saoud</t>
  </si>
  <si>
    <t>AL-KHALIFA</t>
  </si>
  <si>
    <t>Mohamed Bin Ebrahim</t>
  </si>
  <si>
    <t>BAHRAIN</t>
  </si>
  <si>
    <t>ALSHAMMARY</t>
  </si>
  <si>
    <t>Shadi</t>
  </si>
  <si>
    <t>BALFANBAYEV</t>
  </si>
  <si>
    <t>KAZAKHSTAN</t>
  </si>
  <si>
    <t>CHEN</t>
  </si>
  <si>
    <t>Ruolin</t>
  </si>
  <si>
    <t>DOUEIHY</t>
  </si>
  <si>
    <t>Gaby</t>
  </si>
  <si>
    <t>LEBANON</t>
  </si>
  <si>
    <t>HOMMA</t>
  </si>
  <si>
    <t>Miwako</t>
  </si>
  <si>
    <t>JONG RAN</t>
  </si>
  <si>
    <t>Pak</t>
  </si>
  <si>
    <t>D.P.R. KOREA</t>
  </si>
  <si>
    <t>LIU</t>
  </si>
  <si>
    <t>Yan</t>
  </si>
  <si>
    <t>MODDEH</t>
  </si>
  <si>
    <t>Ibrahim</t>
  </si>
  <si>
    <t>MORADI SHAHPAR</t>
  </si>
  <si>
    <t>Farhad</t>
  </si>
  <si>
    <t>IRAN</t>
  </si>
  <si>
    <t>MUBARAK AL ZAHMI</t>
  </si>
  <si>
    <t>Abdulla</t>
  </si>
  <si>
    <t>MUHAMMAD FEISOL</t>
  </si>
  <si>
    <t>Feilina</t>
  </si>
  <si>
    <t>MALAYSIA</t>
  </si>
  <si>
    <t>OGATA</t>
  </si>
  <si>
    <t>Shigeo</t>
  </si>
  <si>
    <t>SHI</t>
  </si>
  <si>
    <t>Tingmao</t>
  </si>
  <si>
    <t>SIBTAIN</t>
  </si>
  <si>
    <t>Lubna</t>
  </si>
  <si>
    <t>PAKISTAN</t>
  </si>
  <si>
    <t>SUEHIRO</t>
  </si>
  <si>
    <t>Akito</t>
  </si>
  <si>
    <t>SUZUKI</t>
  </si>
  <si>
    <t>Daichi</t>
  </si>
  <si>
    <t>TAHERI</t>
  </si>
  <si>
    <t>Sayed Ihsanuddin</t>
  </si>
  <si>
    <t>TAKAHASHI</t>
  </si>
  <si>
    <t>Shigehiro</t>
  </si>
  <si>
    <t>TAKEMURA</t>
  </si>
  <si>
    <t>Kaori</t>
  </si>
  <si>
    <t>UEYANAGI</t>
  </si>
  <si>
    <t>Toshiro</t>
  </si>
  <si>
    <t>VELASCO</t>
  </si>
  <si>
    <t>Maria Lailani</t>
  </si>
  <si>
    <t>PHILIPPINES</t>
  </si>
  <si>
    <t>WANG</t>
  </si>
  <si>
    <t>Xinzhai</t>
  </si>
  <si>
    <t>WASEEM</t>
  </si>
  <si>
    <t>Majid</t>
  </si>
  <si>
    <t>WU</t>
  </si>
  <si>
    <t>Minxia</t>
  </si>
  <si>
    <t>YUAN</t>
  </si>
  <si>
    <t>Haoran</t>
  </si>
  <si>
    <t>Wenjin</t>
  </si>
  <si>
    <t>ZHOU</t>
  </si>
  <si>
    <t>AL WHEIBI</t>
  </si>
  <si>
    <t>Abi Raad</t>
  </si>
  <si>
    <t>KOGANOV</t>
  </si>
  <si>
    <t>EUROPE</t>
  </si>
  <si>
    <t>AZERBAIJAN</t>
  </si>
  <si>
    <t>GOLOSOUN</t>
  </si>
  <si>
    <t>Boris</t>
  </si>
  <si>
    <t>BELARUS</t>
  </si>
  <si>
    <t>BEBIC</t>
  </si>
  <si>
    <t>Milivoj</t>
  </si>
  <si>
    <t>CROATIA</t>
  </si>
  <si>
    <t>VARVODIC</t>
  </si>
  <si>
    <t>Ivan</t>
  </si>
  <si>
    <t>NOVOTNA</t>
  </si>
  <si>
    <t>Hanna</t>
  </si>
  <si>
    <t>CZECH</t>
  </si>
  <si>
    <t>MIKKOLA</t>
  </si>
  <si>
    <t>Kurt</t>
  </si>
  <si>
    <t>FINLAND</t>
  </si>
  <si>
    <t>DEDIEU</t>
  </si>
  <si>
    <t>Virginie</t>
  </si>
  <si>
    <t>FRANCE</t>
  </si>
  <si>
    <t>NARCE</t>
  </si>
  <si>
    <t>Jean-Paul</t>
  </si>
  <si>
    <t>PAPAZIAN</t>
  </si>
  <si>
    <t>URBANIAK</t>
  </si>
  <si>
    <t>Ulrike</t>
  </si>
  <si>
    <t>GERMANY</t>
  </si>
  <si>
    <t>PIPER</t>
  </si>
  <si>
    <t>Anke</t>
  </si>
  <si>
    <t>THIELENHAUS</t>
  </si>
  <si>
    <t>Andrea</t>
  </si>
  <si>
    <t>KAMRAU-FIEDLER</t>
  </si>
  <si>
    <t>Britta</t>
  </si>
  <si>
    <t>HUNTER</t>
  </si>
  <si>
    <t>Craig</t>
  </si>
  <si>
    <t>GREAT BRITAIN</t>
  </si>
  <si>
    <t>BECK</t>
  </si>
  <si>
    <t>Melanie</t>
  </si>
  <si>
    <t>BOYD</t>
  </si>
  <si>
    <t>Kevin</t>
  </si>
  <si>
    <t>GREETHAM</t>
  </si>
  <si>
    <t>KOZOMPOLI</t>
  </si>
  <si>
    <t>Stavroula</t>
  </si>
  <si>
    <t>GREECE</t>
  </si>
  <si>
    <t>KEMENY</t>
  </si>
  <si>
    <t>Denes</t>
  </si>
  <si>
    <t>HUNGARY</t>
  </si>
  <si>
    <t>Tamas</t>
  </si>
  <si>
    <t>CSURKA</t>
  </si>
  <si>
    <t>Gergely</t>
  </si>
  <si>
    <t>MERKELY</t>
  </si>
  <si>
    <t>Bela</t>
  </si>
  <si>
    <t>MOLNAR</t>
  </si>
  <si>
    <t>PETROV</t>
  </si>
  <si>
    <t>SALAMON</t>
  </si>
  <si>
    <t>Ferenc</t>
  </si>
  <si>
    <t>BARELLI</t>
  </si>
  <si>
    <t>Paolo</t>
  </si>
  <si>
    <t>ITALY</t>
  </si>
  <si>
    <t>POROBIC</t>
  </si>
  <si>
    <t>Peter</t>
  </si>
  <si>
    <t>MONTENEGRO</t>
  </si>
  <si>
    <t>VAN HEIJNINGEN</t>
  </si>
  <si>
    <t>Erik</t>
  </si>
  <si>
    <t>NETHERLANDS</t>
  </si>
  <si>
    <t>DUIVEN</t>
  </si>
  <si>
    <t>Rob</t>
  </si>
  <si>
    <t>HOEPELMAN</t>
  </si>
  <si>
    <t>Andy IM</t>
  </si>
  <si>
    <t>VAN KUIJEREN</t>
  </si>
  <si>
    <t>Jos</t>
  </si>
  <si>
    <t>ZIMMERMANN</t>
  </si>
  <si>
    <t>Wes</t>
  </si>
  <si>
    <t>SILVA</t>
  </si>
  <si>
    <t>Antonio Jose</t>
  </si>
  <si>
    <t>PORTUGAL</t>
  </si>
  <si>
    <t>BAPTISTA</t>
  </si>
  <si>
    <t>Luis</t>
  </si>
  <si>
    <t>POTEC</t>
  </si>
  <si>
    <t>Camelia-Alina</t>
  </si>
  <si>
    <t>ROMANIA</t>
  </si>
  <si>
    <t>GAITA</t>
  </si>
  <si>
    <t>George</t>
  </si>
  <si>
    <t>KOZINA</t>
  </si>
  <si>
    <t>Anna</t>
  </si>
  <si>
    <t>RUSSIA</t>
  </si>
  <si>
    <t>VLASENKO</t>
  </si>
  <si>
    <t>Alexey</t>
  </si>
  <si>
    <t>BRUSNIKINA</t>
  </si>
  <si>
    <t>Olga</t>
  </si>
  <si>
    <t>DAVYDOVA</t>
  </si>
  <si>
    <t>Anastasia</t>
  </si>
  <si>
    <t>SAUTIN</t>
  </si>
  <si>
    <t>Dmitri Ivanovich</t>
  </si>
  <si>
    <t>IBERN</t>
  </si>
  <si>
    <t>Manuel</t>
  </si>
  <si>
    <t>SPAIN</t>
  </si>
  <si>
    <t>PUJOL</t>
  </si>
  <si>
    <t>Joaquin</t>
  </si>
  <si>
    <t>SEGURA</t>
  </si>
  <si>
    <t>Jordi</t>
  </si>
  <si>
    <t>BILBAO</t>
  </si>
  <si>
    <t>Maria Jose</t>
  </si>
  <si>
    <t>FUJIKI</t>
  </si>
  <si>
    <t>Mayuko</t>
  </si>
  <si>
    <t>LINDBERG</t>
  </si>
  <si>
    <t>Mathz</t>
  </si>
  <si>
    <t>SWEDEN</t>
  </si>
  <si>
    <t>FOX</t>
  </si>
  <si>
    <t>Robert</t>
  </si>
  <si>
    <t>SWITZERLAND</t>
  </si>
  <si>
    <t>MANSON</t>
  </si>
  <si>
    <t>Jan Anders</t>
  </si>
  <si>
    <t>GEISSBUHLER</t>
  </si>
  <si>
    <t>Michael</t>
  </si>
  <si>
    <t>GUT LA RAGIONE</t>
  </si>
  <si>
    <t>Livia</t>
  </si>
  <si>
    <t>YILDIRIM</t>
  </si>
  <si>
    <t>Hasim Onat</t>
  </si>
  <si>
    <t>TURKEY</t>
  </si>
  <si>
    <t>SAIDOVA</t>
  </si>
  <si>
    <t>Svitlana</t>
  </si>
  <si>
    <t>UKRAINE</t>
  </si>
  <si>
    <t>LATIMER</t>
  </si>
  <si>
    <t>Simon</t>
  </si>
  <si>
    <t>OCEANIA</t>
  </si>
  <si>
    <t>NEW ZEALAND</t>
  </si>
  <si>
    <t>GERRARD</t>
  </si>
  <si>
    <t>DUNN</t>
  </si>
  <si>
    <t>Mathew</t>
  </si>
  <si>
    <t>AUSTRALIA</t>
  </si>
  <si>
    <t>MILLER</t>
  </si>
  <si>
    <t>Dennis</t>
  </si>
  <si>
    <t>FIJI</t>
  </si>
  <si>
    <t>ARBLASTER</t>
  </si>
  <si>
    <t>Ryan</t>
  </si>
  <si>
    <t>BROOKER</t>
  </si>
  <si>
    <t>Eric</t>
  </si>
  <si>
    <t>EAGLES</t>
  </si>
  <si>
    <t>Roger</t>
  </si>
  <si>
    <t>FATOVIC</t>
  </si>
  <si>
    <t>Elvis</t>
  </si>
  <si>
    <t>FORD</t>
  </si>
  <si>
    <t>HUCKINS</t>
  </si>
  <si>
    <t>Lesley</t>
  </si>
  <si>
    <t>KANE</t>
  </si>
  <si>
    <t>Darren</t>
  </si>
  <si>
    <t>KATOA</t>
  </si>
  <si>
    <t>Romani</t>
  </si>
  <si>
    <t>COOK ISLANDS</t>
  </si>
  <si>
    <t>KERR</t>
  </si>
  <si>
    <t>LAROUCHE</t>
  </si>
  <si>
    <t>Michel</t>
  </si>
  <si>
    <t>MASON</t>
  </si>
  <si>
    <t xml:space="preserve">Bruce </t>
  </si>
  <si>
    <t>MCKINNON</t>
  </si>
  <si>
    <t>Russell</t>
  </si>
  <si>
    <t>MURPHY</t>
  </si>
  <si>
    <t>Patrick</t>
  </si>
  <si>
    <t>NEPOTACHEVA</t>
  </si>
  <si>
    <t>PINI</t>
  </si>
  <si>
    <t>PAPUA NEW GUNIEA</t>
  </si>
  <si>
    <t>PUNIVALU</t>
  </si>
  <si>
    <t>Kerrie</t>
  </si>
  <si>
    <t>SAMOA</t>
  </si>
  <si>
    <t>ROBINSON</t>
  </si>
  <si>
    <t>Diana</t>
  </si>
  <si>
    <t>WEST</t>
  </si>
  <si>
    <t>John Graeme</t>
  </si>
  <si>
    <t>WHITEHOUSE</t>
  </si>
  <si>
    <t>John</t>
  </si>
  <si>
    <t>ZUBER</t>
  </si>
  <si>
    <t>Joseph</t>
  </si>
  <si>
    <t>Josip</t>
  </si>
  <si>
    <t>MARTINEZ</t>
  </si>
  <si>
    <t>Eugenio</t>
  </si>
  <si>
    <t>DAW</t>
  </si>
  <si>
    <t>Zakaria</t>
  </si>
  <si>
    <t>KUMAR</t>
  </si>
  <si>
    <t>Pradeep</t>
  </si>
  <si>
    <t>AL HAYYAN</t>
  </si>
  <si>
    <t>MUSEMBI</t>
  </si>
  <si>
    <t>Isaac</t>
  </si>
  <si>
    <t>AKMATBAEV</t>
  </si>
  <si>
    <t>Ulanbek</t>
  </si>
  <si>
    <t>KYRGYSTAN</t>
  </si>
  <si>
    <t>DRISS</t>
  </si>
  <si>
    <t>Hassa</t>
  </si>
  <si>
    <t>VAN HOOGENBAND</t>
  </si>
  <si>
    <t>Cees</t>
  </si>
  <si>
    <t>ONYEACHOLAM</t>
  </si>
  <si>
    <t>Stephen</t>
  </si>
  <si>
    <t>AL ZAKWANI</t>
  </si>
  <si>
    <t>Qaius Saud</t>
  </si>
  <si>
    <t>CANALES</t>
  </si>
  <si>
    <t>LLINAS QUETGLAS</t>
  </si>
  <si>
    <t>Julian</t>
  </si>
  <si>
    <t>VERGNOUX</t>
  </si>
  <si>
    <t>Fred</t>
  </si>
  <si>
    <t>CAMERON</t>
  </si>
  <si>
    <t>Ewen Andew</t>
  </si>
  <si>
    <t>ZAOUI</t>
  </si>
  <si>
    <t>Maha</t>
  </si>
  <si>
    <t>YALCIN</t>
  </si>
  <si>
    <t>Erkan</t>
  </si>
  <si>
    <t>MWASE</t>
  </si>
  <si>
    <t>Moses</t>
  </si>
  <si>
    <t>MCGREGOR</t>
  </si>
  <si>
    <t>Tamara</t>
  </si>
  <si>
    <t>LUZARDO</t>
  </si>
  <si>
    <t>Ender</t>
  </si>
  <si>
    <t>VENEZUELA</t>
  </si>
  <si>
    <t>COVENTRY</t>
  </si>
  <si>
    <t>Kirsty</t>
  </si>
  <si>
    <t>YEN SIANG</t>
  </si>
  <si>
    <t>Soh</t>
  </si>
  <si>
    <t>AL-SHEEB</t>
  </si>
  <si>
    <t>QATAR</t>
  </si>
  <si>
    <t>TARASOVA</t>
  </si>
  <si>
    <t>Natalia</t>
  </si>
  <si>
    <t>AUS</t>
  </si>
  <si>
    <t>CAN</t>
  </si>
  <si>
    <t>CHN</t>
  </si>
  <si>
    <t>RSA</t>
  </si>
  <si>
    <t>JPN</t>
  </si>
  <si>
    <t>HUN</t>
  </si>
  <si>
    <t>ESP</t>
  </si>
  <si>
    <t>Russia</t>
  </si>
  <si>
    <t>France</t>
  </si>
  <si>
    <t>Great Britain</t>
  </si>
  <si>
    <t>Italy</t>
  </si>
  <si>
    <t>Sweden</t>
  </si>
  <si>
    <t>Hungary</t>
  </si>
  <si>
    <t>Spain</t>
  </si>
  <si>
    <t>Netherlands</t>
  </si>
  <si>
    <t>Croatia</t>
  </si>
  <si>
    <t>Ukraine</t>
  </si>
  <si>
    <t>Germany</t>
  </si>
  <si>
    <t>Czech Republic</t>
  </si>
  <si>
    <t>Poland</t>
  </si>
  <si>
    <t>Belarus</t>
  </si>
  <si>
    <t>Denmark</t>
  </si>
  <si>
    <t>Serbia</t>
  </si>
  <si>
    <t>MEMBERS</t>
  </si>
  <si>
    <t>Brazil</t>
  </si>
  <si>
    <t>Canada</t>
  </si>
  <si>
    <t>Mexico</t>
  </si>
  <si>
    <t>Ecuador</t>
  </si>
  <si>
    <t>China</t>
  </si>
  <si>
    <t>Malaysia</t>
  </si>
  <si>
    <t>Japan</t>
  </si>
  <si>
    <t>North Korea</t>
  </si>
  <si>
    <t>Singapore</t>
  </si>
  <si>
    <t>South Africa</t>
  </si>
  <si>
    <t>Egypt</t>
  </si>
  <si>
    <t>Australia</t>
  </si>
  <si>
    <t xml:space="preserve">NATIONS WITH MEDALS </t>
  </si>
  <si>
    <t>G</t>
  </si>
  <si>
    <t>S</t>
  </si>
  <si>
    <t>B</t>
  </si>
  <si>
    <t>T</t>
  </si>
  <si>
    <t>ZWI</t>
  </si>
  <si>
    <t>Noam</t>
  </si>
  <si>
    <t>ISRAEL</t>
  </si>
  <si>
    <t>NFs with FINALISTS</t>
  </si>
  <si>
    <t>SW</t>
  </si>
  <si>
    <t>DV</t>
  </si>
  <si>
    <t>SYN</t>
  </si>
  <si>
    <t>OWS</t>
  </si>
  <si>
    <t>HD</t>
  </si>
  <si>
    <t>WP</t>
  </si>
  <si>
    <t>TOT</t>
  </si>
  <si>
    <t>ARM</t>
  </si>
  <si>
    <t>AZE</t>
  </si>
  <si>
    <t>AUT</t>
  </si>
  <si>
    <t>POR</t>
  </si>
  <si>
    <t>BEL</t>
  </si>
  <si>
    <t>ROU</t>
  </si>
  <si>
    <t>BLR</t>
  </si>
  <si>
    <t>TUR</t>
  </si>
  <si>
    <t>BUL</t>
  </si>
  <si>
    <t>CRO</t>
  </si>
  <si>
    <t>CZE</t>
  </si>
  <si>
    <t>DEN</t>
  </si>
  <si>
    <t>FIN</t>
  </si>
  <si>
    <t>FRA</t>
  </si>
  <si>
    <t>GBR</t>
  </si>
  <si>
    <t>GER</t>
  </si>
  <si>
    <t>GRE</t>
  </si>
  <si>
    <t>ISR</t>
  </si>
  <si>
    <t>ITA</t>
  </si>
  <si>
    <t>LIE</t>
  </si>
  <si>
    <t>LTU</t>
  </si>
  <si>
    <t>MKD</t>
  </si>
  <si>
    <t>MNE</t>
  </si>
  <si>
    <t>NED</t>
  </si>
  <si>
    <t>NOR</t>
  </si>
  <si>
    <t>POL</t>
  </si>
  <si>
    <t>RUS</t>
  </si>
  <si>
    <t>SRB</t>
  </si>
  <si>
    <t>SUI</t>
  </si>
  <si>
    <t>SVK</t>
  </si>
  <si>
    <t>SWE</t>
  </si>
  <si>
    <t>UKR</t>
  </si>
  <si>
    <t>BRA</t>
  </si>
  <si>
    <t>ARG</t>
  </si>
  <si>
    <t>PUR</t>
  </si>
  <si>
    <t>ARU</t>
  </si>
  <si>
    <t>URU</t>
  </si>
  <si>
    <t xml:space="preserve">CHI </t>
  </si>
  <si>
    <t>BAH</t>
  </si>
  <si>
    <t>COL</t>
  </si>
  <si>
    <t>BAR</t>
  </si>
  <si>
    <t>ECU</t>
  </si>
  <si>
    <t>CUB</t>
  </si>
  <si>
    <t>MEX</t>
  </si>
  <si>
    <t>CUW</t>
  </si>
  <si>
    <t>PAN</t>
  </si>
  <si>
    <t>HAI</t>
  </si>
  <si>
    <t>PAR</t>
  </si>
  <si>
    <t>VEN</t>
  </si>
  <si>
    <t>PER</t>
  </si>
  <si>
    <t>BHR</t>
  </si>
  <si>
    <t>PAK</t>
  </si>
  <si>
    <t>HKG</t>
  </si>
  <si>
    <t>IND</t>
  </si>
  <si>
    <t>PHI</t>
  </si>
  <si>
    <t>IRI</t>
  </si>
  <si>
    <t>QAT</t>
  </si>
  <si>
    <t>KAZ</t>
  </si>
  <si>
    <t>JOR</t>
  </si>
  <si>
    <t>SAD</t>
  </si>
  <si>
    <t>KOR</t>
  </si>
  <si>
    <t>KUW</t>
  </si>
  <si>
    <t>THA</t>
  </si>
  <si>
    <t>MAS</t>
  </si>
  <si>
    <t>KRG</t>
  </si>
  <si>
    <t>PRK</t>
  </si>
  <si>
    <t>LEB</t>
  </si>
  <si>
    <t>UZB</t>
  </si>
  <si>
    <t>SIN</t>
  </si>
  <si>
    <t>OMA</t>
  </si>
  <si>
    <t>ALG</t>
  </si>
  <si>
    <t>KEN</t>
  </si>
  <si>
    <t>MOR</t>
  </si>
  <si>
    <t>RWA</t>
  </si>
  <si>
    <t>SEY</t>
  </si>
  <si>
    <t>UGA</t>
  </si>
  <si>
    <t>EGY</t>
  </si>
  <si>
    <t>ANG</t>
  </si>
  <si>
    <t>MAU</t>
  </si>
  <si>
    <t>NIG</t>
  </si>
  <si>
    <t>SEN</t>
  </si>
  <si>
    <t>TUN</t>
  </si>
  <si>
    <t>ZIM</t>
  </si>
  <si>
    <t>COI</t>
  </si>
  <si>
    <t>PNG</t>
  </si>
  <si>
    <t>NZL</t>
  </si>
  <si>
    <t>FIJ</t>
  </si>
  <si>
    <t>SAM</t>
  </si>
  <si>
    <t>JORDAN</t>
  </si>
  <si>
    <t>AFGHANISTAN</t>
  </si>
  <si>
    <t>ZHUKOVA</t>
  </si>
  <si>
    <t>Tatiana</t>
  </si>
  <si>
    <t>MCKEON</t>
  </si>
  <si>
    <t>Ron</t>
  </si>
  <si>
    <t>DUQUE</t>
  </si>
  <si>
    <t>Orlando</t>
  </si>
  <si>
    <t>EXNER</t>
  </si>
  <si>
    <t>Jan</t>
  </si>
  <si>
    <t>BERNASCONI</t>
  </si>
  <si>
    <t>Gustavo</t>
  </si>
  <si>
    <t>Debendranath</t>
  </si>
  <si>
    <t>SARANGI</t>
  </si>
  <si>
    <t>HYBL</t>
  </si>
  <si>
    <t>Bill</t>
  </si>
  <si>
    <t>ALANEZI</t>
  </si>
  <si>
    <t>Rashid</t>
  </si>
  <si>
    <t>DEUGENON</t>
  </si>
  <si>
    <t>Abdon</t>
  </si>
  <si>
    <t>BENIN</t>
  </si>
  <si>
    <t>FYDLER</t>
  </si>
  <si>
    <t>Chris</t>
  </si>
  <si>
    <t>GAY</t>
  </si>
  <si>
    <t>Jean Leon</t>
  </si>
  <si>
    <t>HACK</t>
  </si>
  <si>
    <t>Raymond</t>
  </si>
  <si>
    <t>BEN</t>
  </si>
  <si>
    <t xml:space="preserve">NFs with MEMBERS BUT NO FINALISTS                      </t>
  </si>
  <si>
    <t>NF WITH THE MOST MEMBERS</t>
  </si>
  <si>
    <t>NF WITH THE MOST FINALIST</t>
  </si>
  <si>
    <t>ANDREGA</t>
  </si>
  <si>
    <t>Pedro</t>
  </si>
  <si>
    <t>MORAND</t>
  </si>
  <si>
    <t>Jean-Pier</t>
  </si>
  <si>
    <t>OLIVEIRA</t>
  </si>
  <si>
    <t>Justin</t>
  </si>
  <si>
    <t>AFG</t>
  </si>
  <si>
    <t xml:space="preserve">not considered - no aplication send </t>
  </si>
  <si>
    <t xml:space="preserve">by Swiss Federation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</si>
</sst>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1"/>
      <color indexed="2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16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124">
    <xf numFmtId="0" fontId="0" fillId="0" borderId="0" xfId="0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5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16" fillId="2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2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5" borderId="0" xfId="0" applyFont="1" applyFill="1" applyAlignment="1">
      <alignment horizontal="center" vertical="center" wrapText="1"/>
    </xf>
    <xf numFmtId="0" fontId="13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21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 wrapText="1"/>
    </xf>
    <xf numFmtId="0" fontId="3" fillId="10" borderId="5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/>
    </xf>
    <xf numFmtId="0" fontId="20" fillId="10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0" xfId="0" applyFont="1" applyFill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0" fontId="1" fillId="0" borderId="0" xfId="0" applyFont="1"/>
    <xf numFmtId="0" fontId="13" fillId="5" borderId="0" xfId="0" applyFont="1" applyFill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0" fillId="12" borderId="0" xfId="0" applyFont="1" applyFill="1"/>
    <xf numFmtId="10" fontId="0" fillId="12" borderId="0" xfId="0" applyNumberFormat="1" applyFont="1" applyFill="1"/>
    <xf numFmtId="0" fontId="0" fillId="14" borderId="0" xfId="0" applyFont="1" applyFill="1"/>
    <xf numFmtId="10" fontId="0" fillId="14" borderId="0" xfId="0" applyNumberFormat="1" applyFont="1" applyFill="1"/>
    <xf numFmtId="0" fontId="0" fillId="9" borderId="0" xfId="0" applyFont="1" applyFill="1"/>
    <xf numFmtId="10" fontId="0" fillId="9" borderId="0" xfId="0" applyNumberFormat="1" applyFont="1" applyFill="1"/>
    <xf numFmtId="0" fontId="1" fillId="13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10" fontId="3" fillId="13" borderId="0" xfId="0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10" fontId="3" fillId="11" borderId="0" xfId="0" applyNumberFormat="1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10" fontId="3" fillId="12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10" fontId="3" fillId="14" borderId="0" xfId="0" applyNumberFormat="1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10" fontId="3" fillId="9" borderId="0" xfId="0" applyNumberFormat="1" applyFont="1" applyFill="1" applyAlignment="1">
      <alignment horizontal="center"/>
    </xf>
    <xf numFmtId="0" fontId="9" fillId="15" borderId="1" xfId="0" applyFont="1" applyFill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0" fillId="15" borderId="1" xfId="0" applyFont="1" applyFill="1" applyBorder="1" applyAlignment="1">
      <alignment horizontal="left"/>
    </xf>
    <xf numFmtId="0" fontId="0" fillId="15" borderId="0" xfId="0" applyFill="1"/>
    <xf numFmtId="0" fontId="0" fillId="5" borderId="0" xfId="0" applyFill="1"/>
    <xf numFmtId="0" fontId="22" fillId="0" borderId="0" xfId="0" applyFont="1" applyAlignment="1">
      <alignment horizontal="left"/>
    </xf>
    <xf numFmtId="0" fontId="22" fillId="0" borderId="0" xfId="0" applyFont="1"/>
    <xf numFmtId="9" fontId="22" fillId="0" borderId="0" xfId="161" applyFont="1"/>
    <xf numFmtId="0" fontId="17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6" fillId="6" borderId="9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0" fillId="16" borderId="0" xfId="0" applyFont="1" applyFill="1"/>
    <xf numFmtId="10" fontId="0" fillId="16" borderId="0" xfId="0" applyNumberFormat="1" applyFont="1" applyFill="1"/>
    <xf numFmtId="0" fontId="0" fillId="17" borderId="0" xfId="0" applyFont="1" applyFill="1"/>
    <xf numFmtId="10" fontId="0" fillId="17" borderId="0" xfId="0" applyNumberFormat="1" applyFont="1" applyFill="1"/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6" builtinId="9" hidden="1"/>
    <cellStyle name="Collegamento visitato" xfId="128" builtinId="9" hidden="1"/>
    <cellStyle name="Collegamento visitato" xfId="130" builtinId="9" hidden="1"/>
    <cellStyle name="Collegamento visitato" xfId="132" builtinId="9" hidden="1"/>
    <cellStyle name="Collegamento visitato" xfId="134" builtinId="9" hidden="1"/>
    <cellStyle name="Collegamento visitato" xfId="136" builtinId="9" hidden="1"/>
    <cellStyle name="Collegamento visitato" xfId="138" builtinId="9" hidden="1"/>
    <cellStyle name="Collegamento visitato" xfId="140" builtinId="9" hidden="1"/>
    <cellStyle name="Collegamento visitato" xfId="142" builtinId="9" hidden="1"/>
    <cellStyle name="Collegamento visitato" xfId="144" builtinId="9" hidden="1"/>
    <cellStyle name="Collegamento visitato" xfId="146" builtinId="9" hidden="1"/>
    <cellStyle name="Collegamento visitato" xfId="148" builtinId="9" hidden="1"/>
    <cellStyle name="Collegamento visitato" xfId="150" builtinId="9" hidden="1"/>
    <cellStyle name="Collegamento visitato" xfId="152" builtinId="9" hidden="1"/>
    <cellStyle name="Collegamento visitato" xfId="154" builtinId="9" hidden="1"/>
    <cellStyle name="Collegamento visitato" xfId="156" builtinId="9" hidden="1"/>
    <cellStyle name="Collegamento visitato" xfId="158" builtinId="9" hidden="1"/>
    <cellStyle name="Collegamento visitato" xfId="160" builtinId="9" hidden="1"/>
    <cellStyle name="Normale" xfId="0" builtinId="0"/>
    <cellStyle name="Percentuale" xfId="161" builtinId="5"/>
  </cellStyles>
  <dxfs count="0"/>
  <tableStyles count="0" defaultTableStyle="TableStyleMedium9" defaultPivotStyle="PivotStyleMedium4"/>
  <colors>
    <mruColors>
      <color rgb="FFFCFCF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37" workbookViewId="0">
      <selection sqref="A1:H69"/>
    </sheetView>
  </sheetViews>
  <sheetFormatPr baseColWidth="10" defaultColWidth="8.6640625" defaultRowHeight="11.25" customHeight="1" x14ac:dyDescent="0"/>
  <cols>
    <col min="1" max="1" width="15.1640625" customWidth="1"/>
    <col min="2" max="2" width="14.1640625" customWidth="1"/>
    <col min="3" max="3" width="12.5" customWidth="1"/>
    <col min="4" max="4" width="4.6640625" customWidth="1"/>
  </cols>
  <sheetData>
    <row r="1" spans="1:4" ht="15">
      <c r="A1" s="98" t="s">
        <v>297</v>
      </c>
      <c r="B1" s="99"/>
      <c r="C1" s="99"/>
      <c r="D1" s="100"/>
    </row>
    <row r="2" spans="1:4" ht="15">
      <c r="A2" s="56" t="s">
        <v>296</v>
      </c>
      <c r="B2" s="2" t="s">
        <v>214</v>
      </c>
      <c r="C2" s="2" t="s">
        <v>298</v>
      </c>
      <c r="D2" s="6">
        <v>1</v>
      </c>
    </row>
    <row r="3" spans="1:4" ht="15">
      <c r="A3" s="56" t="s">
        <v>299</v>
      </c>
      <c r="B3" s="2" t="s">
        <v>300</v>
      </c>
      <c r="C3" s="2" t="s">
        <v>301</v>
      </c>
      <c r="D3" s="6">
        <v>2</v>
      </c>
    </row>
    <row r="4" spans="1:4" ht="15">
      <c r="A4" s="3" t="s">
        <v>657</v>
      </c>
      <c r="B4" s="4" t="s">
        <v>658</v>
      </c>
      <c r="C4" s="4" t="s">
        <v>301</v>
      </c>
      <c r="D4" s="6"/>
    </row>
    <row r="5" spans="1:4" ht="15">
      <c r="A5" s="1" t="s">
        <v>302</v>
      </c>
      <c r="B5" s="2" t="s">
        <v>303</v>
      </c>
      <c r="C5" s="2" t="s">
        <v>304</v>
      </c>
      <c r="D5" s="6">
        <v>3</v>
      </c>
    </row>
    <row r="6" spans="1:4" ht="15">
      <c r="A6" s="1" t="s">
        <v>305</v>
      </c>
      <c r="B6" s="2" t="s">
        <v>306</v>
      </c>
      <c r="C6" s="2" t="s">
        <v>304</v>
      </c>
      <c r="D6" s="6"/>
    </row>
    <row r="7" spans="1:4" ht="15">
      <c r="A7" s="1" t="s">
        <v>305</v>
      </c>
      <c r="B7" s="2" t="s">
        <v>468</v>
      </c>
      <c r="C7" s="2" t="s">
        <v>304</v>
      </c>
      <c r="D7" s="6"/>
    </row>
    <row r="8" spans="1:4" ht="15">
      <c r="A8" s="1" t="s">
        <v>307</v>
      </c>
      <c r="B8" s="2" t="s">
        <v>308</v>
      </c>
      <c r="C8" s="2" t="s">
        <v>309</v>
      </c>
      <c r="D8" s="6">
        <v>1</v>
      </c>
    </row>
    <row r="9" spans="1:4" ht="15">
      <c r="A9" s="1" t="s">
        <v>310</v>
      </c>
      <c r="B9" s="2" t="s">
        <v>311</v>
      </c>
      <c r="C9" s="2" t="s">
        <v>312</v>
      </c>
      <c r="D9" s="6">
        <v>1</v>
      </c>
    </row>
    <row r="10" spans="1:4" ht="15">
      <c r="A10" s="1" t="s">
        <v>313</v>
      </c>
      <c r="B10" s="2" t="s">
        <v>314</v>
      </c>
      <c r="C10" s="2" t="s">
        <v>315</v>
      </c>
      <c r="D10" s="6">
        <v>3</v>
      </c>
    </row>
    <row r="11" spans="1:4" ht="15">
      <c r="A11" s="1" t="s">
        <v>316</v>
      </c>
      <c r="B11" s="2" t="s">
        <v>317</v>
      </c>
      <c r="C11" s="2" t="s">
        <v>315</v>
      </c>
      <c r="D11" s="6"/>
    </row>
    <row r="12" spans="1:4" ht="15">
      <c r="A12" s="1" t="s">
        <v>318</v>
      </c>
      <c r="B12" s="2" t="s">
        <v>191</v>
      </c>
      <c r="C12" s="2" t="s">
        <v>315</v>
      </c>
      <c r="D12" s="6"/>
    </row>
    <row r="13" spans="1:4" ht="15">
      <c r="A13" s="1" t="s">
        <v>319</v>
      </c>
      <c r="B13" s="2" t="s">
        <v>320</v>
      </c>
      <c r="C13" s="2" t="s">
        <v>321</v>
      </c>
      <c r="D13" s="6">
        <v>4</v>
      </c>
    </row>
    <row r="14" spans="1:4" ht="15">
      <c r="A14" s="1" t="s">
        <v>322</v>
      </c>
      <c r="B14" s="2" t="s">
        <v>323</v>
      </c>
      <c r="C14" s="2" t="s">
        <v>321</v>
      </c>
      <c r="D14" s="6"/>
    </row>
    <row r="15" spans="1:4" ht="15">
      <c r="A15" s="1" t="s">
        <v>324</v>
      </c>
      <c r="B15" s="2" t="s">
        <v>325</v>
      </c>
      <c r="C15" s="2" t="s">
        <v>321</v>
      </c>
      <c r="D15" s="6"/>
    </row>
    <row r="16" spans="1:4" ht="15">
      <c r="A16" s="1" t="s">
        <v>326</v>
      </c>
      <c r="B16" s="2" t="s">
        <v>327</v>
      </c>
      <c r="C16" s="2" t="s">
        <v>321</v>
      </c>
      <c r="D16" s="6"/>
    </row>
    <row r="17" spans="1:4" ht="15">
      <c r="A17" s="1" t="s">
        <v>328</v>
      </c>
      <c r="B17" s="2" t="s">
        <v>329</v>
      </c>
      <c r="C17" s="2" t="s">
        <v>330</v>
      </c>
      <c r="D17" s="6">
        <v>4</v>
      </c>
    </row>
    <row r="18" spans="1:4" ht="15">
      <c r="A18" s="1" t="s">
        <v>331</v>
      </c>
      <c r="B18" s="2" t="s">
        <v>332</v>
      </c>
      <c r="C18" s="2" t="s">
        <v>330</v>
      </c>
      <c r="D18" s="6"/>
    </row>
    <row r="19" spans="1:4" ht="15">
      <c r="A19" s="1" t="s">
        <v>333</v>
      </c>
      <c r="B19" s="2" t="s">
        <v>334</v>
      </c>
      <c r="C19" s="2" t="s">
        <v>330</v>
      </c>
      <c r="D19" s="6"/>
    </row>
    <row r="20" spans="1:4" ht="15">
      <c r="A20" s="1" t="s">
        <v>335</v>
      </c>
      <c r="B20" s="2" t="s">
        <v>61</v>
      </c>
      <c r="C20" s="2" t="s">
        <v>330</v>
      </c>
      <c r="D20" s="6"/>
    </row>
    <row r="21" spans="1:4" ht="15">
      <c r="A21" s="1" t="s">
        <v>336</v>
      </c>
      <c r="B21" s="2" t="s">
        <v>337</v>
      </c>
      <c r="C21" s="2" t="s">
        <v>338</v>
      </c>
      <c r="D21" s="6">
        <v>1</v>
      </c>
    </row>
    <row r="22" spans="1:4" ht="15">
      <c r="A22" s="1" t="s">
        <v>339</v>
      </c>
      <c r="B22" s="2" t="s">
        <v>340</v>
      </c>
      <c r="C22" s="2" t="s">
        <v>341</v>
      </c>
      <c r="D22" s="6">
        <v>7</v>
      </c>
    </row>
    <row r="23" spans="1:4" ht="15">
      <c r="A23" s="1" t="s">
        <v>343</v>
      </c>
      <c r="B23" s="2" t="s">
        <v>344</v>
      </c>
      <c r="C23" s="2" t="s">
        <v>341</v>
      </c>
      <c r="D23" s="6"/>
    </row>
    <row r="24" spans="1:4" ht="15">
      <c r="A24" s="1" t="s">
        <v>345</v>
      </c>
      <c r="B24" s="2" t="s">
        <v>346</v>
      </c>
      <c r="C24" s="2" t="s">
        <v>341</v>
      </c>
      <c r="D24" s="6"/>
    </row>
    <row r="25" spans="1:4" ht="15">
      <c r="A25" s="1" t="s">
        <v>347</v>
      </c>
      <c r="B25" s="2" t="s">
        <v>342</v>
      </c>
      <c r="C25" s="2" t="s">
        <v>341</v>
      </c>
      <c r="D25" s="6"/>
    </row>
    <row r="26" spans="1:4" ht="15">
      <c r="A26" s="1" t="s">
        <v>348</v>
      </c>
      <c r="B26" s="2" t="s">
        <v>306</v>
      </c>
      <c r="C26" s="2" t="s">
        <v>341</v>
      </c>
      <c r="D26" s="6"/>
    </row>
    <row r="27" spans="1:4" ht="15">
      <c r="A27" s="1" t="s">
        <v>349</v>
      </c>
      <c r="B27" s="2" t="s">
        <v>350</v>
      </c>
      <c r="C27" s="2" t="s">
        <v>341</v>
      </c>
      <c r="D27" s="6"/>
    </row>
    <row r="28" spans="1:4" ht="15">
      <c r="A28" s="1" t="s">
        <v>513</v>
      </c>
      <c r="B28" s="4" t="s">
        <v>514</v>
      </c>
      <c r="C28" s="2" t="s">
        <v>341</v>
      </c>
      <c r="D28" s="6"/>
    </row>
    <row r="29" spans="1:4" ht="15">
      <c r="A29" s="1" t="s">
        <v>556</v>
      </c>
      <c r="B29" s="4" t="s">
        <v>557</v>
      </c>
      <c r="C29" s="2" t="s">
        <v>558</v>
      </c>
      <c r="D29" s="6">
        <v>1</v>
      </c>
    </row>
    <row r="30" spans="1:4" ht="15">
      <c r="A30" s="1" t="s">
        <v>351</v>
      </c>
      <c r="B30" s="2" t="s">
        <v>352</v>
      </c>
      <c r="C30" s="2" t="s">
        <v>353</v>
      </c>
      <c r="D30" s="6">
        <v>1</v>
      </c>
    </row>
    <row r="31" spans="1:4" ht="15">
      <c r="A31" s="1" t="s">
        <v>354</v>
      </c>
      <c r="B31" s="2" t="s">
        <v>355</v>
      </c>
      <c r="C31" s="2" t="s">
        <v>356</v>
      </c>
      <c r="D31" s="6">
        <v>1</v>
      </c>
    </row>
    <row r="32" spans="1:4" ht="15">
      <c r="A32" s="1" t="s">
        <v>357</v>
      </c>
      <c r="B32" s="2" t="s">
        <v>358</v>
      </c>
      <c r="C32" s="2" t="s">
        <v>359</v>
      </c>
      <c r="D32" s="6">
        <v>6</v>
      </c>
    </row>
    <row r="33" spans="1:4" ht="15">
      <c r="A33" s="1" t="s">
        <v>360</v>
      </c>
      <c r="B33" s="2" t="s">
        <v>361</v>
      </c>
      <c r="C33" s="2" t="s">
        <v>359</v>
      </c>
      <c r="D33" s="6"/>
    </row>
    <row r="34" spans="1:4" ht="15">
      <c r="A34" s="1" t="s">
        <v>362</v>
      </c>
      <c r="B34" s="2" t="s">
        <v>363</v>
      </c>
      <c r="C34" s="2" t="s">
        <v>359</v>
      </c>
      <c r="D34" s="6"/>
    </row>
    <row r="35" spans="1:4" ht="15">
      <c r="A35" s="1" t="s">
        <v>483</v>
      </c>
      <c r="B35" s="2" t="s">
        <v>484</v>
      </c>
      <c r="C35" s="2" t="s">
        <v>359</v>
      </c>
      <c r="D35" s="6"/>
    </row>
    <row r="36" spans="1:4" ht="15">
      <c r="A36" s="1" t="s">
        <v>364</v>
      </c>
      <c r="B36" s="2" t="s">
        <v>365</v>
      </c>
      <c r="C36" s="2" t="s">
        <v>359</v>
      </c>
      <c r="D36" s="6"/>
    </row>
    <row r="37" spans="1:4" ht="15">
      <c r="A37" s="1" t="s">
        <v>366</v>
      </c>
      <c r="B37" s="2" t="s">
        <v>367</v>
      </c>
      <c r="C37" s="2" t="s">
        <v>359</v>
      </c>
      <c r="D37" s="6"/>
    </row>
    <row r="38" spans="1:4" ht="15">
      <c r="A38" s="1" t="s">
        <v>368</v>
      </c>
      <c r="B38" s="2" t="s">
        <v>369</v>
      </c>
      <c r="C38" s="2" t="s">
        <v>370</v>
      </c>
      <c r="D38" s="6">
        <v>2</v>
      </c>
    </row>
    <row r="39" spans="1:4" ht="15">
      <c r="A39" s="1" t="s">
        <v>371</v>
      </c>
      <c r="B39" s="2" t="s">
        <v>372</v>
      </c>
      <c r="C39" s="2" t="s">
        <v>370</v>
      </c>
      <c r="D39" s="6"/>
    </row>
    <row r="40" spans="1:4" ht="15">
      <c r="A40" s="1" t="s">
        <v>373</v>
      </c>
      <c r="B40" s="2" t="s">
        <v>374</v>
      </c>
      <c r="C40" s="2" t="s">
        <v>375</v>
      </c>
      <c r="D40" s="6">
        <v>2</v>
      </c>
    </row>
    <row r="41" spans="1:4" ht="15">
      <c r="A41" s="1" t="s">
        <v>376</v>
      </c>
      <c r="B41" s="2" t="s">
        <v>377</v>
      </c>
      <c r="C41" s="2" t="s">
        <v>375</v>
      </c>
      <c r="D41" s="6"/>
    </row>
    <row r="42" spans="1:4" ht="15">
      <c r="A42" s="1" t="s">
        <v>378</v>
      </c>
      <c r="B42" s="2" t="s">
        <v>379</v>
      </c>
      <c r="C42" s="2" t="s">
        <v>380</v>
      </c>
      <c r="D42" s="6">
        <v>5</v>
      </c>
    </row>
    <row r="43" spans="1:4" ht="15">
      <c r="A43" s="1" t="s">
        <v>381</v>
      </c>
      <c r="B43" s="2" t="s">
        <v>382</v>
      </c>
      <c r="C43" s="2" t="s">
        <v>380</v>
      </c>
      <c r="D43" s="6"/>
    </row>
    <row r="44" spans="1:4" ht="15">
      <c r="A44" s="1" t="s">
        <v>383</v>
      </c>
      <c r="B44" s="2" t="s">
        <v>384</v>
      </c>
      <c r="C44" s="2" t="s">
        <v>380</v>
      </c>
      <c r="D44" s="6"/>
    </row>
    <row r="45" spans="1:4" ht="15">
      <c r="A45" s="1" t="s">
        <v>385</v>
      </c>
      <c r="B45" s="2" t="s">
        <v>386</v>
      </c>
      <c r="C45" s="2" t="s">
        <v>380</v>
      </c>
      <c r="D45" s="6"/>
    </row>
    <row r="46" spans="1:4" ht="15">
      <c r="A46" s="1" t="s">
        <v>387</v>
      </c>
      <c r="B46" s="2" t="s">
        <v>388</v>
      </c>
      <c r="C46" s="2" t="s">
        <v>380</v>
      </c>
      <c r="D46" s="6"/>
    </row>
    <row r="47" spans="1:4" ht="15">
      <c r="A47" s="1" t="s">
        <v>396</v>
      </c>
      <c r="B47" s="2" t="s">
        <v>397</v>
      </c>
      <c r="C47" s="2" t="s">
        <v>391</v>
      </c>
      <c r="D47" s="6">
        <v>7</v>
      </c>
    </row>
    <row r="48" spans="1:4" ht="15">
      <c r="A48" s="1" t="s">
        <v>398</v>
      </c>
      <c r="B48" s="2" t="s">
        <v>399</v>
      </c>
      <c r="C48" s="2" t="s">
        <v>391</v>
      </c>
      <c r="D48" s="6"/>
    </row>
    <row r="49" spans="1:12" ht="15">
      <c r="A49" s="1" t="s">
        <v>389</v>
      </c>
      <c r="B49" s="2" t="s">
        <v>390</v>
      </c>
      <c r="C49" s="2" t="s">
        <v>391</v>
      </c>
      <c r="D49" s="6"/>
    </row>
    <row r="50" spans="1:12" ht="15">
      <c r="A50" s="1" t="s">
        <v>490</v>
      </c>
      <c r="B50" s="2" t="s">
        <v>491</v>
      </c>
      <c r="C50" s="2" t="s">
        <v>391</v>
      </c>
      <c r="D50" s="6"/>
    </row>
    <row r="51" spans="1:12" ht="15">
      <c r="A51" s="1" t="s">
        <v>392</v>
      </c>
      <c r="B51" s="2" t="s">
        <v>393</v>
      </c>
      <c r="C51" s="2" t="s">
        <v>391</v>
      </c>
      <c r="D51" s="6"/>
    </row>
    <row r="52" spans="1:12" ht="15">
      <c r="A52" s="1" t="s">
        <v>394</v>
      </c>
      <c r="B52" s="2" t="s">
        <v>395</v>
      </c>
      <c r="C52" s="2" t="s">
        <v>391</v>
      </c>
      <c r="D52" s="6"/>
    </row>
    <row r="53" spans="1:12" ht="15">
      <c r="A53" s="1" t="s">
        <v>492</v>
      </c>
      <c r="B53" s="2" t="s">
        <v>493</v>
      </c>
      <c r="C53" s="2" t="s">
        <v>391</v>
      </c>
      <c r="D53" s="6"/>
    </row>
    <row r="54" spans="1:12" ht="15">
      <c r="A54" s="1" t="s">
        <v>400</v>
      </c>
      <c r="B54" s="2" t="s">
        <v>401</v>
      </c>
      <c r="C54" s="2" t="s">
        <v>402</v>
      </c>
      <c r="D54" s="6">
        <v>1</v>
      </c>
    </row>
    <row r="55" spans="1:12" ht="15">
      <c r="A55" s="1" t="s">
        <v>494</v>
      </c>
      <c r="B55" s="2" t="s">
        <v>495</v>
      </c>
      <c r="C55" s="2" t="s">
        <v>405</v>
      </c>
      <c r="D55" s="6">
        <v>3</v>
      </c>
    </row>
    <row r="56" spans="1:12" ht="15">
      <c r="A56" s="88" t="s">
        <v>663</v>
      </c>
      <c r="B56" s="89" t="s">
        <v>664</v>
      </c>
      <c r="C56" s="90" t="s">
        <v>405</v>
      </c>
      <c r="D56" s="6"/>
      <c r="E56" s="91" t="s">
        <v>693</v>
      </c>
      <c r="F56" s="91"/>
      <c r="G56" s="91"/>
      <c r="H56" s="91"/>
      <c r="I56" s="92"/>
      <c r="J56" s="92"/>
      <c r="L56" s="92"/>
    </row>
    <row r="57" spans="1:12" ht="15">
      <c r="A57" s="88" t="s">
        <v>403</v>
      </c>
      <c r="B57" s="90" t="s">
        <v>404</v>
      </c>
      <c r="C57" s="90" t="s">
        <v>405</v>
      </c>
      <c r="D57" s="6"/>
      <c r="E57" s="91" t="s">
        <v>694</v>
      </c>
      <c r="F57" s="91"/>
      <c r="G57" s="91"/>
      <c r="H57" s="91"/>
    </row>
    <row r="58" spans="1:12" ht="15">
      <c r="A58" s="88" t="s">
        <v>678</v>
      </c>
      <c r="B58" s="89" t="s">
        <v>679</v>
      </c>
      <c r="C58" s="90" t="s">
        <v>405</v>
      </c>
      <c r="D58" s="6"/>
    </row>
    <row r="59" spans="1:12" ht="15">
      <c r="A59" s="88" t="s">
        <v>406</v>
      </c>
      <c r="B59" s="90" t="s">
        <v>407</v>
      </c>
      <c r="C59" s="90" t="s">
        <v>405</v>
      </c>
      <c r="D59" s="6"/>
    </row>
    <row r="60" spans="1:12" ht="15">
      <c r="A60" s="1" t="s">
        <v>408</v>
      </c>
      <c r="B60" s="2" t="s">
        <v>409</v>
      </c>
      <c r="C60" s="2" t="s">
        <v>405</v>
      </c>
      <c r="D60" s="6"/>
    </row>
    <row r="61" spans="1:12" ht="15">
      <c r="A61" s="1" t="s">
        <v>410</v>
      </c>
      <c r="B61" s="2" t="s">
        <v>411</v>
      </c>
      <c r="C61" s="2" t="s">
        <v>405</v>
      </c>
      <c r="D61" s="6"/>
    </row>
    <row r="62" spans="1:12" ht="15">
      <c r="A62" s="88" t="s">
        <v>686</v>
      </c>
      <c r="B62" s="90" t="s">
        <v>687</v>
      </c>
      <c r="C62" s="90" t="s">
        <v>405</v>
      </c>
      <c r="D62" s="6"/>
    </row>
    <row r="63" spans="1:12" ht="15">
      <c r="A63" s="88" t="s">
        <v>688</v>
      </c>
      <c r="B63" s="90" t="s">
        <v>689</v>
      </c>
      <c r="C63" s="90" t="s">
        <v>405</v>
      </c>
      <c r="D63" s="6"/>
    </row>
    <row r="64" spans="1:12" ht="15">
      <c r="A64" s="1" t="s">
        <v>498</v>
      </c>
      <c r="B64" s="2" t="s">
        <v>499</v>
      </c>
      <c r="C64" s="2" t="s">
        <v>414</v>
      </c>
      <c r="D64" s="6">
        <v>2</v>
      </c>
    </row>
    <row r="65" spans="1:4" ht="15">
      <c r="A65" s="1" t="s">
        <v>412</v>
      </c>
      <c r="B65" s="2" t="s">
        <v>413</v>
      </c>
      <c r="C65" s="2" t="s">
        <v>414</v>
      </c>
      <c r="D65" s="6"/>
    </row>
    <row r="66" spans="1:4" ht="15">
      <c r="A66" s="1" t="s">
        <v>415</v>
      </c>
      <c r="B66" s="2" t="s">
        <v>416</v>
      </c>
      <c r="C66" s="2" t="s">
        <v>417</v>
      </c>
      <c r="D66" s="6">
        <v>1</v>
      </c>
    </row>
    <row r="67" spans="1:4" ht="15">
      <c r="A67" s="101" t="s">
        <v>566</v>
      </c>
      <c r="B67" s="102"/>
      <c r="C67" s="102"/>
      <c r="D67" s="7">
        <f>SUM(D2:D66)</f>
        <v>59</v>
      </c>
    </row>
  </sheetData>
  <mergeCells count="2">
    <mergeCell ref="A1:D1"/>
    <mergeCell ref="A67:C67"/>
  </mergeCells>
  <pageMargins left="0.23622047244094488" right="0.23622047244094488" top="0.19685039370078741" bottom="0.19685039370078741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28" workbookViewId="0">
      <selection sqref="A1:E65"/>
    </sheetView>
  </sheetViews>
  <sheetFormatPr baseColWidth="10" defaultColWidth="14.1640625" defaultRowHeight="14" x14ac:dyDescent="0"/>
  <cols>
    <col min="1" max="1" width="19.1640625" style="64" customWidth="1"/>
    <col min="2" max="3" width="14.1640625" style="64"/>
    <col min="4" max="4" width="5.1640625" style="64" customWidth="1"/>
    <col min="5" max="16384" width="14.1640625" style="64"/>
  </cols>
  <sheetData>
    <row r="1" spans="1:4">
      <c r="A1" s="98" t="s">
        <v>74</v>
      </c>
      <c r="B1" s="99"/>
      <c r="C1" s="99"/>
      <c r="D1" s="100"/>
    </row>
    <row r="2" spans="1:4">
      <c r="A2" s="3" t="s">
        <v>96</v>
      </c>
      <c r="B2" s="4" t="s">
        <v>97</v>
      </c>
      <c r="C2" s="4" t="s">
        <v>98</v>
      </c>
      <c r="D2" s="6">
        <v>4</v>
      </c>
    </row>
    <row r="3" spans="1:4">
      <c r="A3" s="3" t="s">
        <v>116</v>
      </c>
      <c r="B3" s="4" t="s">
        <v>117</v>
      </c>
      <c r="C3" s="4" t="s">
        <v>98</v>
      </c>
      <c r="D3" s="6"/>
    </row>
    <row r="4" spans="1:4">
      <c r="A4" s="3" t="s">
        <v>120</v>
      </c>
      <c r="B4" s="4" t="s">
        <v>121</v>
      </c>
      <c r="C4" s="4" t="s">
        <v>98</v>
      </c>
      <c r="D4" s="6"/>
    </row>
    <row r="5" spans="1:4">
      <c r="A5" s="3" t="s">
        <v>182</v>
      </c>
      <c r="B5" s="4" t="s">
        <v>183</v>
      </c>
      <c r="C5" s="4" t="s">
        <v>98</v>
      </c>
      <c r="D5" s="6"/>
    </row>
    <row r="6" spans="1:4">
      <c r="A6" s="3" t="s">
        <v>130</v>
      </c>
      <c r="B6" s="4" t="s">
        <v>131</v>
      </c>
      <c r="C6" s="4" t="s">
        <v>132</v>
      </c>
      <c r="D6" s="6">
        <v>2</v>
      </c>
    </row>
    <row r="7" spans="1:4">
      <c r="A7" s="3" t="s">
        <v>130</v>
      </c>
      <c r="B7" s="4" t="s">
        <v>133</v>
      </c>
      <c r="C7" s="4" t="s">
        <v>132</v>
      </c>
      <c r="D7" s="6"/>
    </row>
    <row r="8" spans="1:4">
      <c r="A8" s="3" t="s">
        <v>83</v>
      </c>
      <c r="B8" s="4" t="s">
        <v>84</v>
      </c>
      <c r="C8" s="4" t="s">
        <v>85</v>
      </c>
      <c r="D8" s="6">
        <v>1</v>
      </c>
    </row>
    <row r="9" spans="1:4">
      <c r="A9" s="3" t="s">
        <v>127</v>
      </c>
      <c r="B9" s="4" t="s">
        <v>128</v>
      </c>
      <c r="C9" s="4" t="s">
        <v>129</v>
      </c>
      <c r="D9" s="6">
        <v>2</v>
      </c>
    </row>
    <row r="10" spans="1:4">
      <c r="A10" s="3" t="s">
        <v>167</v>
      </c>
      <c r="B10" s="4" t="s">
        <v>168</v>
      </c>
      <c r="C10" s="4" t="s">
        <v>129</v>
      </c>
      <c r="D10" s="6"/>
    </row>
    <row r="11" spans="1:4">
      <c r="A11" s="3" t="s">
        <v>113</v>
      </c>
      <c r="B11" s="4" t="s">
        <v>114</v>
      </c>
      <c r="C11" s="4" t="s">
        <v>115</v>
      </c>
      <c r="D11" s="6">
        <v>2</v>
      </c>
    </row>
    <row r="12" spans="1:4">
      <c r="A12" s="3" t="s">
        <v>174</v>
      </c>
      <c r="B12" s="4" t="s">
        <v>175</v>
      </c>
      <c r="C12" s="4" t="s">
        <v>115</v>
      </c>
      <c r="D12" s="6"/>
    </row>
    <row r="13" spans="1:4">
      <c r="A13" s="3" t="s">
        <v>78</v>
      </c>
      <c r="B13" s="4" t="s">
        <v>79</v>
      </c>
      <c r="C13" s="4" t="s">
        <v>80</v>
      </c>
      <c r="D13" s="6">
        <v>12</v>
      </c>
    </row>
    <row r="14" spans="1:4">
      <c r="A14" s="3" t="s">
        <v>101</v>
      </c>
      <c r="B14" s="4" t="s">
        <v>102</v>
      </c>
      <c r="C14" s="4" t="s">
        <v>80</v>
      </c>
      <c r="D14" s="6"/>
    </row>
    <row r="15" spans="1:4">
      <c r="A15" s="3" t="s">
        <v>106</v>
      </c>
      <c r="B15" s="4" t="s">
        <v>107</v>
      </c>
      <c r="C15" s="4" t="s">
        <v>80</v>
      </c>
      <c r="D15" s="6"/>
    </row>
    <row r="16" spans="1:4">
      <c r="A16" s="3" t="s">
        <v>134</v>
      </c>
      <c r="B16" s="4" t="s">
        <v>135</v>
      </c>
      <c r="C16" s="4" t="s">
        <v>80</v>
      </c>
      <c r="D16" s="6"/>
    </row>
    <row r="17" spans="1:4">
      <c r="A17" s="3" t="s">
        <v>143</v>
      </c>
      <c r="B17" s="4" t="s">
        <v>144</v>
      </c>
      <c r="C17" s="4" t="s">
        <v>80</v>
      </c>
      <c r="D17" s="6"/>
    </row>
    <row r="18" spans="1:4">
      <c r="A18" s="3" t="s">
        <v>145</v>
      </c>
      <c r="B18" s="4" t="s">
        <v>146</v>
      </c>
      <c r="C18" s="4" t="s">
        <v>80</v>
      </c>
      <c r="D18" s="6"/>
    </row>
    <row r="19" spans="1:4">
      <c r="A19" s="3" t="s">
        <v>147</v>
      </c>
      <c r="B19" s="4" t="s">
        <v>148</v>
      </c>
      <c r="C19" s="4" t="s">
        <v>80</v>
      </c>
      <c r="D19" s="6"/>
    </row>
    <row r="20" spans="1:4">
      <c r="A20" s="3" t="s">
        <v>160</v>
      </c>
      <c r="B20" s="4" t="s">
        <v>161</v>
      </c>
      <c r="C20" s="4" t="s">
        <v>80</v>
      </c>
      <c r="D20" s="6"/>
    </row>
    <row r="21" spans="1:4">
      <c r="A21" s="3" t="s">
        <v>162</v>
      </c>
      <c r="B21" s="4" t="s">
        <v>163</v>
      </c>
      <c r="C21" s="4" t="s">
        <v>80</v>
      </c>
      <c r="D21" s="6"/>
    </row>
    <row r="22" spans="1:4">
      <c r="A22" s="3" t="s">
        <v>176</v>
      </c>
      <c r="B22" s="4" t="s">
        <v>119</v>
      </c>
      <c r="C22" s="4" t="s">
        <v>80</v>
      </c>
      <c r="D22" s="6"/>
    </row>
    <row r="23" spans="1:4">
      <c r="A23" s="3" t="s">
        <v>192</v>
      </c>
      <c r="B23" s="4" t="s">
        <v>144</v>
      </c>
      <c r="C23" s="4" t="s">
        <v>80</v>
      </c>
      <c r="D23" s="6"/>
    </row>
    <row r="24" spans="1:4">
      <c r="A24" s="3" t="s">
        <v>690</v>
      </c>
      <c r="B24" s="4" t="s">
        <v>691</v>
      </c>
      <c r="C24" s="4" t="s">
        <v>80</v>
      </c>
      <c r="D24" s="6"/>
    </row>
    <row r="25" spans="1:4">
      <c r="A25" s="3" t="s">
        <v>153</v>
      </c>
      <c r="B25" s="4" t="s">
        <v>154</v>
      </c>
      <c r="C25" s="4" t="s">
        <v>155</v>
      </c>
      <c r="D25" s="6">
        <v>1</v>
      </c>
    </row>
    <row r="26" spans="1:4">
      <c r="A26" s="3" t="s">
        <v>169</v>
      </c>
      <c r="B26" s="4" t="s">
        <v>170</v>
      </c>
      <c r="C26" s="4" t="s">
        <v>171</v>
      </c>
      <c r="D26" s="6">
        <v>2</v>
      </c>
    </row>
    <row r="27" spans="1:4">
      <c r="A27" s="3" t="s">
        <v>661</v>
      </c>
      <c r="B27" s="4" t="s">
        <v>662</v>
      </c>
      <c r="C27" s="4" t="s">
        <v>171</v>
      </c>
      <c r="D27" s="6"/>
    </row>
    <row r="28" spans="1:4">
      <c r="A28" s="3" t="s">
        <v>124</v>
      </c>
      <c r="B28" s="4" t="s">
        <v>125</v>
      </c>
      <c r="C28" s="4" t="s">
        <v>126</v>
      </c>
      <c r="D28" s="6">
        <v>3</v>
      </c>
    </row>
    <row r="29" spans="1:4">
      <c r="A29" s="3" t="s">
        <v>141</v>
      </c>
      <c r="B29" s="4" t="s">
        <v>142</v>
      </c>
      <c r="C29" s="4" t="s">
        <v>126</v>
      </c>
      <c r="D29" s="6"/>
    </row>
    <row r="30" spans="1:4">
      <c r="A30" s="3" t="s">
        <v>469</v>
      </c>
      <c r="B30" s="4" t="s">
        <v>470</v>
      </c>
      <c r="C30" s="4" t="s">
        <v>126</v>
      </c>
      <c r="D30" s="6"/>
    </row>
    <row r="31" spans="1:4">
      <c r="A31" s="3" t="s">
        <v>103</v>
      </c>
      <c r="B31" s="4" t="s">
        <v>104</v>
      </c>
      <c r="C31" s="4" t="s">
        <v>105</v>
      </c>
      <c r="D31" s="6">
        <v>1</v>
      </c>
    </row>
    <row r="32" spans="1:4">
      <c r="A32" s="3" t="s">
        <v>136</v>
      </c>
      <c r="B32" s="4" t="s">
        <v>137</v>
      </c>
      <c r="C32" s="4" t="s">
        <v>138</v>
      </c>
      <c r="D32" s="6">
        <v>1</v>
      </c>
    </row>
    <row r="33" spans="1:4">
      <c r="A33" s="3" t="s">
        <v>86</v>
      </c>
      <c r="B33" s="4" t="s">
        <v>87</v>
      </c>
      <c r="C33" s="4" t="s">
        <v>88</v>
      </c>
      <c r="D33" s="6">
        <v>1</v>
      </c>
    </row>
    <row r="34" spans="1:4">
      <c r="A34" s="3" t="s">
        <v>179</v>
      </c>
      <c r="B34" s="4" t="s">
        <v>180</v>
      </c>
      <c r="C34" s="4" t="s">
        <v>181</v>
      </c>
      <c r="D34" s="6">
        <v>1</v>
      </c>
    </row>
    <row r="35" spans="1:4">
      <c r="A35" s="3" t="s">
        <v>489</v>
      </c>
      <c r="B35" s="4" t="s">
        <v>183</v>
      </c>
      <c r="C35" s="4" t="s">
        <v>91</v>
      </c>
      <c r="D35" s="6">
        <v>3</v>
      </c>
    </row>
    <row r="36" spans="1:4">
      <c r="A36" s="3" t="s">
        <v>89</v>
      </c>
      <c r="B36" s="4" t="s">
        <v>90</v>
      </c>
      <c r="C36" s="4" t="s">
        <v>91</v>
      </c>
      <c r="D36" s="6"/>
    </row>
    <row r="37" spans="1:4">
      <c r="A37" s="3" t="s">
        <v>122</v>
      </c>
      <c r="B37" s="4" t="s">
        <v>123</v>
      </c>
      <c r="C37" s="4" t="s">
        <v>91</v>
      </c>
      <c r="D37" s="6"/>
    </row>
    <row r="38" spans="1:4">
      <c r="A38" s="3" t="s">
        <v>108</v>
      </c>
      <c r="B38" s="4" t="s">
        <v>109</v>
      </c>
      <c r="C38" s="4" t="s">
        <v>110</v>
      </c>
      <c r="D38" s="6">
        <v>3</v>
      </c>
    </row>
    <row r="39" spans="1:4">
      <c r="A39" s="3" t="s">
        <v>177</v>
      </c>
      <c r="B39" s="4" t="s">
        <v>178</v>
      </c>
      <c r="C39" s="4" t="s">
        <v>110</v>
      </c>
      <c r="D39" s="6"/>
    </row>
    <row r="40" spans="1:4">
      <c r="A40" s="3" t="s">
        <v>665</v>
      </c>
      <c r="B40" s="4" t="s">
        <v>666</v>
      </c>
      <c r="C40" s="4" t="s">
        <v>110</v>
      </c>
      <c r="D40" s="6"/>
    </row>
    <row r="41" spans="1:4">
      <c r="A41" s="3" t="s">
        <v>118</v>
      </c>
      <c r="B41" s="4" t="s">
        <v>119</v>
      </c>
      <c r="C41" s="4" t="s">
        <v>75</v>
      </c>
      <c r="D41" s="6">
        <v>23</v>
      </c>
    </row>
    <row r="42" spans="1:4">
      <c r="A42" s="3" t="s">
        <v>92</v>
      </c>
      <c r="B42" s="4" t="s">
        <v>93</v>
      </c>
      <c r="C42" s="4" t="s">
        <v>75</v>
      </c>
      <c r="D42" s="6"/>
    </row>
    <row r="43" spans="1:4">
      <c r="A43" s="3" t="s">
        <v>99</v>
      </c>
      <c r="B43" s="4" t="s">
        <v>100</v>
      </c>
      <c r="C43" s="4" t="s">
        <v>75</v>
      </c>
      <c r="D43" s="6"/>
    </row>
    <row r="44" spans="1:4">
      <c r="A44" s="3" t="s">
        <v>139</v>
      </c>
      <c r="B44" s="4" t="s">
        <v>140</v>
      </c>
      <c r="C44" s="4" t="s">
        <v>75</v>
      </c>
      <c r="D44" s="6"/>
    </row>
    <row r="45" spans="1:4">
      <c r="A45" s="3" t="s">
        <v>94</v>
      </c>
      <c r="B45" s="4" t="s">
        <v>95</v>
      </c>
      <c r="C45" s="4" t="s">
        <v>75</v>
      </c>
      <c r="D45" s="6"/>
    </row>
    <row r="46" spans="1:4">
      <c r="A46" s="3" t="s">
        <v>72</v>
      </c>
      <c r="B46" s="4" t="s">
        <v>73</v>
      </c>
      <c r="C46" s="4" t="s">
        <v>75</v>
      </c>
      <c r="D46" s="6"/>
    </row>
    <row r="47" spans="1:4">
      <c r="A47" s="3" t="s">
        <v>149</v>
      </c>
      <c r="B47" s="4" t="s">
        <v>150</v>
      </c>
      <c r="C47" s="4" t="s">
        <v>75</v>
      </c>
      <c r="D47" s="6"/>
    </row>
    <row r="48" spans="1:4">
      <c r="A48" s="3" t="s">
        <v>669</v>
      </c>
      <c r="B48" s="4" t="s">
        <v>670</v>
      </c>
      <c r="C48" s="4" t="s">
        <v>75</v>
      </c>
      <c r="D48" s="6"/>
    </row>
    <row r="49" spans="1:4">
      <c r="A49" s="3" t="s">
        <v>151</v>
      </c>
      <c r="B49" s="4" t="s">
        <v>152</v>
      </c>
      <c r="C49" s="4" t="s">
        <v>75</v>
      </c>
      <c r="D49" s="6"/>
    </row>
    <row r="50" spans="1:4">
      <c r="A50" s="3" t="s">
        <v>111</v>
      </c>
      <c r="B50" s="4" t="s">
        <v>112</v>
      </c>
      <c r="C50" s="4" t="s">
        <v>75</v>
      </c>
      <c r="D50" s="6"/>
    </row>
    <row r="51" spans="1:4">
      <c r="A51" s="3" t="s">
        <v>156</v>
      </c>
      <c r="B51" s="4" t="s">
        <v>157</v>
      </c>
      <c r="C51" s="4" t="s">
        <v>75</v>
      </c>
      <c r="D51" s="6"/>
    </row>
    <row r="52" spans="1:4">
      <c r="A52" s="3" t="s">
        <v>158</v>
      </c>
      <c r="B52" s="4" t="s">
        <v>159</v>
      </c>
      <c r="C52" s="4" t="s">
        <v>75</v>
      </c>
      <c r="D52" s="6"/>
    </row>
    <row r="53" spans="1:4">
      <c r="A53" s="3" t="s">
        <v>502</v>
      </c>
      <c r="B53" s="4" t="s">
        <v>503</v>
      </c>
      <c r="C53" s="4" t="s">
        <v>75</v>
      </c>
      <c r="D53" s="6"/>
    </row>
    <row r="54" spans="1:4">
      <c r="A54" s="3" t="s">
        <v>426</v>
      </c>
      <c r="B54" s="4" t="s">
        <v>164</v>
      </c>
      <c r="C54" s="4" t="s">
        <v>75</v>
      </c>
      <c r="D54" s="6"/>
    </row>
    <row r="55" spans="1:4">
      <c r="A55" s="3" t="s">
        <v>165</v>
      </c>
      <c r="B55" s="4" t="s">
        <v>166</v>
      </c>
      <c r="C55" s="4" t="s">
        <v>75</v>
      </c>
      <c r="D55" s="6"/>
    </row>
    <row r="56" spans="1:4">
      <c r="A56" s="3" t="s">
        <v>76</v>
      </c>
      <c r="B56" s="4" t="s">
        <v>77</v>
      </c>
      <c r="C56" s="4" t="s">
        <v>75</v>
      </c>
      <c r="D56" s="6"/>
    </row>
    <row r="57" spans="1:4">
      <c r="A57" s="3" t="s">
        <v>172</v>
      </c>
      <c r="B57" s="4" t="s">
        <v>144</v>
      </c>
      <c r="C57" s="4" t="s">
        <v>75</v>
      </c>
      <c r="D57" s="6"/>
    </row>
    <row r="58" spans="1:4">
      <c r="A58" s="3" t="s">
        <v>173</v>
      </c>
      <c r="B58" s="4" t="s">
        <v>163</v>
      </c>
      <c r="C58" s="4" t="s">
        <v>75</v>
      </c>
      <c r="D58" s="6"/>
    </row>
    <row r="59" spans="1:4">
      <c r="A59" s="3" t="s">
        <v>184</v>
      </c>
      <c r="B59" s="4" t="s">
        <v>185</v>
      </c>
      <c r="C59" s="4" t="s">
        <v>75</v>
      </c>
      <c r="D59" s="6"/>
    </row>
    <row r="60" spans="1:4">
      <c r="A60" s="3" t="s">
        <v>186</v>
      </c>
      <c r="B60" s="4" t="s">
        <v>187</v>
      </c>
      <c r="C60" s="4" t="s">
        <v>75</v>
      </c>
      <c r="D60" s="6"/>
    </row>
    <row r="61" spans="1:4">
      <c r="A61" s="3" t="s">
        <v>188</v>
      </c>
      <c r="B61" s="4" t="s">
        <v>189</v>
      </c>
      <c r="C61" s="4" t="s">
        <v>75</v>
      </c>
      <c r="D61" s="6"/>
    </row>
    <row r="62" spans="1:4">
      <c r="A62" s="3" t="s">
        <v>190</v>
      </c>
      <c r="B62" s="4" t="s">
        <v>191</v>
      </c>
      <c r="C62" s="4" t="s">
        <v>75</v>
      </c>
      <c r="D62" s="6"/>
    </row>
    <row r="63" spans="1:4">
      <c r="A63" s="3" t="s">
        <v>81</v>
      </c>
      <c r="B63" s="4" t="s">
        <v>82</v>
      </c>
      <c r="C63" s="4" t="s">
        <v>75</v>
      </c>
      <c r="D63" s="6"/>
    </row>
    <row r="64" spans="1:4">
      <c r="A64" s="3" t="s">
        <v>504</v>
      </c>
      <c r="B64" s="4" t="s">
        <v>505</v>
      </c>
      <c r="C64" s="4" t="s">
        <v>506</v>
      </c>
      <c r="D64" s="6">
        <v>1</v>
      </c>
    </row>
    <row r="65" spans="1:4">
      <c r="A65" s="101" t="s">
        <v>566</v>
      </c>
      <c r="B65" s="102"/>
      <c r="C65" s="102"/>
      <c r="D65" s="7">
        <f>SUM(D2:D64)</f>
        <v>63</v>
      </c>
    </row>
  </sheetData>
  <mergeCells count="2">
    <mergeCell ref="A1:D1"/>
    <mergeCell ref="A65:C65"/>
  </mergeCells>
  <pageMargins left="0.23622047244094488" right="0.23622047244094488" top="0.19685039370078741" bottom="0.19685039370078741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7" workbookViewId="0">
      <selection sqref="A1:E56"/>
    </sheetView>
  </sheetViews>
  <sheetFormatPr baseColWidth="10" defaultColWidth="16.1640625" defaultRowHeight="14" x14ac:dyDescent="0"/>
  <cols>
    <col min="1" max="1" width="16.1640625" style="64"/>
    <col min="2" max="2" width="18.6640625" style="64" customWidth="1"/>
    <col min="3" max="3" width="16.1640625" style="64"/>
    <col min="4" max="4" width="4.5" style="64" customWidth="1"/>
    <col min="5" max="16384" width="16.1640625" style="64"/>
  </cols>
  <sheetData>
    <row r="1" spans="1:4">
      <c r="A1" s="98" t="s">
        <v>195</v>
      </c>
      <c r="B1" s="99"/>
      <c r="C1" s="99"/>
      <c r="D1" s="100"/>
    </row>
    <row r="2" spans="1:4">
      <c r="A2" s="3" t="s">
        <v>273</v>
      </c>
      <c r="B2" s="4" t="s">
        <v>274</v>
      </c>
      <c r="C2" s="4" t="s">
        <v>656</v>
      </c>
      <c r="D2" s="6">
        <v>1</v>
      </c>
    </row>
    <row r="3" spans="1:4">
      <c r="A3" s="3" t="s">
        <v>233</v>
      </c>
      <c r="B3" s="4" t="s">
        <v>234</v>
      </c>
      <c r="C3" s="4" t="s">
        <v>235</v>
      </c>
      <c r="D3" s="6">
        <v>1</v>
      </c>
    </row>
    <row r="4" spans="1:4">
      <c r="A4" s="3" t="s">
        <v>208</v>
      </c>
      <c r="B4" s="4" t="s">
        <v>209</v>
      </c>
      <c r="C4" s="4" t="s">
        <v>210</v>
      </c>
      <c r="D4" s="6">
        <v>10</v>
      </c>
    </row>
    <row r="5" spans="1:4">
      <c r="A5" s="3" t="s">
        <v>208</v>
      </c>
      <c r="B5" s="4" t="s">
        <v>219</v>
      </c>
      <c r="C5" s="4" t="s">
        <v>210</v>
      </c>
      <c r="D5" s="6"/>
    </row>
    <row r="6" spans="1:4">
      <c r="A6" s="3" t="s">
        <v>240</v>
      </c>
      <c r="B6" s="4" t="s">
        <v>241</v>
      </c>
      <c r="C6" s="4" t="s">
        <v>210</v>
      </c>
      <c r="D6" s="6"/>
    </row>
    <row r="7" spans="1:4">
      <c r="A7" s="3" t="s">
        <v>250</v>
      </c>
      <c r="B7" s="4" t="s">
        <v>251</v>
      </c>
      <c r="C7" s="4" t="s">
        <v>210</v>
      </c>
      <c r="D7" s="6"/>
    </row>
    <row r="8" spans="1:4">
      <c r="A8" s="3" t="s">
        <v>264</v>
      </c>
      <c r="B8" s="4" t="s">
        <v>265</v>
      </c>
      <c r="C8" s="4" t="s">
        <v>210</v>
      </c>
      <c r="D8" s="6"/>
    </row>
    <row r="9" spans="1:4">
      <c r="A9" s="3" t="s">
        <v>284</v>
      </c>
      <c r="B9" s="4" t="s">
        <v>285</v>
      </c>
      <c r="C9" s="4" t="s">
        <v>210</v>
      </c>
      <c r="D9" s="6"/>
    </row>
    <row r="10" spans="1:4">
      <c r="A10" s="3" t="s">
        <v>288</v>
      </c>
      <c r="B10" s="4" t="s">
        <v>289</v>
      </c>
      <c r="C10" s="4" t="s">
        <v>210</v>
      </c>
      <c r="D10" s="6"/>
    </row>
    <row r="11" spans="1:4">
      <c r="A11" s="3" t="s">
        <v>290</v>
      </c>
      <c r="B11" s="4" t="s">
        <v>291</v>
      </c>
      <c r="C11" s="4" t="s">
        <v>210</v>
      </c>
      <c r="D11" s="6"/>
    </row>
    <row r="12" spans="1:4">
      <c r="A12" s="3" t="s">
        <v>208</v>
      </c>
      <c r="B12" s="4" t="s">
        <v>292</v>
      </c>
      <c r="C12" s="4" t="s">
        <v>210</v>
      </c>
      <c r="D12" s="6"/>
    </row>
    <row r="13" spans="1:4">
      <c r="A13" s="3" t="s">
        <v>293</v>
      </c>
      <c r="B13" s="4" t="s">
        <v>285</v>
      </c>
      <c r="C13" s="4" t="s">
        <v>210</v>
      </c>
      <c r="D13" s="6"/>
    </row>
    <row r="14" spans="1:4">
      <c r="A14" s="3" t="s">
        <v>247</v>
      </c>
      <c r="B14" s="4" t="s">
        <v>248</v>
      </c>
      <c r="C14" s="4" t="s">
        <v>249</v>
      </c>
      <c r="D14" s="6">
        <v>1</v>
      </c>
    </row>
    <row r="15" spans="1:4">
      <c r="A15" s="3" t="s">
        <v>197</v>
      </c>
      <c r="B15" s="4" t="s">
        <v>198</v>
      </c>
      <c r="C15" s="4" t="s">
        <v>199</v>
      </c>
      <c r="D15" s="6">
        <v>1</v>
      </c>
    </row>
    <row r="16" spans="1:4">
      <c r="A16" s="3" t="s">
        <v>473</v>
      </c>
      <c r="B16" s="4" t="s">
        <v>474</v>
      </c>
      <c r="C16" s="4" t="s">
        <v>218</v>
      </c>
      <c r="D16" s="6">
        <v>3</v>
      </c>
    </row>
    <row r="17" spans="1:4">
      <c r="A17" s="3" t="s">
        <v>216</v>
      </c>
      <c r="B17" s="4" t="s">
        <v>217</v>
      </c>
      <c r="C17" s="4" t="s">
        <v>218</v>
      </c>
      <c r="D17" s="6"/>
    </row>
    <row r="18" spans="1:4">
      <c r="A18" s="3" t="s">
        <v>668</v>
      </c>
      <c r="B18" s="4" t="s">
        <v>667</v>
      </c>
      <c r="C18" s="4" t="s">
        <v>218</v>
      </c>
      <c r="D18" s="65"/>
    </row>
    <row r="19" spans="1:4">
      <c r="A19" s="3" t="s">
        <v>254</v>
      </c>
      <c r="B19" s="4" t="s">
        <v>255</v>
      </c>
      <c r="C19" s="4" t="s">
        <v>256</v>
      </c>
      <c r="D19" s="6">
        <v>1</v>
      </c>
    </row>
    <row r="20" spans="1:4">
      <c r="A20" s="3" t="s">
        <v>203</v>
      </c>
      <c r="B20" s="4" t="s">
        <v>204</v>
      </c>
      <c r="C20" s="4" t="s">
        <v>205</v>
      </c>
      <c r="D20" s="6">
        <v>8</v>
      </c>
    </row>
    <row r="21" spans="1:4">
      <c r="A21" s="3" t="s">
        <v>245</v>
      </c>
      <c r="B21" s="4" t="s">
        <v>246</v>
      </c>
      <c r="C21" s="4" t="s">
        <v>205</v>
      </c>
      <c r="D21" s="6"/>
    </row>
    <row r="22" spans="1:4">
      <c r="A22" s="3" t="s">
        <v>262</v>
      </c>
      <c r="B22" s="4" t="s">
        <v>263</v>
      </c>
      <c r="C22" s="4" t="s">
        <v>205</v>
      </c>
      <c r="D22" s="6"/>
    </row>
    <row r="23" spans="1:4">
      <c r="A23" s="3" t="s">
        <v>269</v>
      </c>
      <c r="B23" s="4" t="s">
        <v>270</v>
      </c>
      <c r="C23" s="4" t="s">
        <v>205</v>
      </c>
      <c r="D23" s="6"/>
    </row>
    <row r="24" spans="1:4">
      <c r="A24" s="3" t="s">
        <v>271</v>
      </c>
      <c r="B24" s="4" t="s">
        <v>272</v>
      </c>
      <c r="C24" s="4" t="s">
        <v>205</v>
      </c>
      <c r="D24" s="6"/>
    </row>
    <row r="25" spans="1:4">
      <c r="A25" s="3" t="s">
        <v>275</v>
      </c>
      <c r="B25" s="4" t="s">
        <v>276</v>
      </c>
      <c r="C25" s="4" t="s">
        <v>205</v>
      </c>
      <c r="D25" s="6"/>
    </row>
    <row r="26" spans="1:4">
      <c r="A26" s="3" t="s">
        <v>277</v>
      </c>
      <c r="B26" s="4" t="s">
        <v>278</v>
      </c>
      <c r="C26" s="4" t="s">
        <v>205</v>
      </c>
      <c r="D26" s="6"/>
    </row>
    <row r="27" spans="1:4">
      <c r="A27" s="3" t="s">
        <v>279</v>
      </c>
      <c r="B27" s="4" t="s">
        <v>280</v>
      </c>
      <c r="C27" s="4" t="s">
        <v>205</v>
      </c>
      <c r="D27" s="6"/>
    </row>
    <row r="28" spans="1:4">
      <c r="A28" s="3" t="s">
        <v>252</v>
      </c>
      <c r="B28" s="4" t="s">
        <v>253</v>
      </c>
      <c r="C28" s="4" t="s">
        <v>655</v>
      </c>
      <c r="D28" s="6">
        <v>1</v>
      </c>
    </row>
    <row r="29" spans="1:4">
      <c r="A29" s="3" t="s">
        <v>238</v>
      </c>
      <c r="B29" s="4" t="s">
        <v>38</v>
      </c>
      <c r="C29" s="4" t="s">
        <v>239</v>
      </c>
      <c r="D29" s="6">
        <v>1</v>
      </c>
    </row>
    <row r="30" spans="1:4">
      <c r="A30" s="3" t="s">
        <v>475</v>
      </c>
      <c r="B30" s="4" t="s">
        <v>258</v>
      </c>
      <c r="C30" s="4" t="s">
        <v>196</v>
      </c>
      <c r="D30" s="6">
        <v>4</v>
      </c>
    </row>
    <row r="31" spans="1:4">
      <c r="A31" s="3" t="s">
        <v>671</v>
      </c>
      <c r="B31" s="4" t="s">
        <v>672</v>
      </c>
      <c r="C31" s="4" t="s">
        <v>196</v>
      </c>
      <c r="D31" s="65"/>
    </row>
    <row r="32" spans="1:4">
      <c r="A32" s="3" t="s">
        <v>211</v>
      </c>
      <c r="B32" s="4" t="s">
        <v>212</v>
      </c>
      <c r="C32" s="4" t="s">
        <v>196</v>
      </c>
      <c r="D32" s="6"/>
    </row>
    <row r="33" spans="1:4">
      <c r="A33" s="3" t="s">
        <v>193</v>
      </c>
      <c r="B33" s="4" t="s">
        <v>194</v>
      </c>
      <c r="C33" s="4" t="s">
        <v>196</v>
      </c>
      <c r="D33" s="6"/>
    </row>
    <row r="34" spans="1:4">
      <c r="A34" s="3" t="s">
        <v>478</v>
      </c>
      <c r="B34" s="4" t="s">
        <v>479</v>
      </c>
      <c r="C34" s="4" t="s">
        <v>480</v>
      </c>
      <c r="D34" s="6">
        <v>1</v>
      </c>
    </row>
    <row r="35" spans="1:4">
      <c r="A35" s="3" t="s">
        <v>242</v>
      </c>
      <c r="B35" s="4" t="s">
        <v>243</v>
      </c>
      <c r="C35" s="4" t="s">
        <v>244</v>
      </c>
      <c r="D35" s="6">
        <v>2</v>
      </c>
    </row>
    <row r="36" spans="1:4">
      <c r="A36" s="3" t="s">
        <v>295</v>
      </c>
      <c r="B36" s="4" t="s">
        <v>19</v>
      </c>
      <c r="C36" s="4" t="s">
        <v>244</v>
      </c>
      <c r="D36" s="6"/>
    </row>
    <row r="37" spans="1:4">
      <c r="A37" s="3" t="s">
        <v>206</v>
      </c>
      <c r="B37" s="4" t="s">
        <v>207</v>
      </c>
      <c r="C37" s="4" t="s">
        <v>261</v>
      </c>
      <c r="D37" s="6">
        <v>3</v>
      </c>
    </row>
    <row r="38" spans="1:4">
      <c r="A38" s="3" t="s">
        <v>259</v>
      </c>
      <c r="B38" s="4" t="s">
        <v>260</v>
      </c>
      <c r="C38" s="4" t="s">
        <v>261</v>
      </c>
      <c r="D38" s="6"/>
    </row>
    <row r="39" spans="1:4">
      <c r="A39" s="3" t="s">
        <v>509</v>
      </c>
      <c r="B39" s="4" t="s">
        <v>510</v>
      </c>
      <c r="C39" s="4" t="s">
        <v>261</v>
      </c>
      <c r="D39" s="6"/>
    </row>
    <row r="40" spans="1:4">
      <c r="A40" s="3" t="s">
        <v>223</v>
      </c>
      <c r="B40" s="4" t="s">
        <v>224</v>
      </c>
      <c r="C40" s="4" t="s">
        <v>225</v>
      </c>
      <c r="D40" s="6">
        <v>3</v>
      </c>
    </row>
    <row r="41" spans="1:4">
      <c r="A41" s="3" t="s">
        <v>229</v>
      </c>
      <c r="B41" s="4" t="s">
        <v>230</v>
      </c>
      <c r="C41" s="4" t="s">
        <v>225</v>
      </c>
      <c r="D41" s="6"/>
    </row>
    <row r="42" spans="1:4">
      <c r="A42" s="3" t="s">
        <v>487</v>
      </c>
      <c r="B42" s="4" t="s">
        <v>488</v>
      </c>
      <c r="C42" s="4" t="s">
        <v>225</v>
      </c>
      <c r="D42" s="6"/>
    </row>
    <row r="43" spans="1:4">
      <c r="A43" s="3" t="s">
        <v>266</v>
      </c>
      <c r="B43" s="4" t="s">
        <v>267</v>
      </c>
      <c r="C43" s="4" t="s">
        <v>268</v>
      </c>
      <c r="D43" s="6">
        <v>2</v>
      </c>
    </row>
    <row r="44" spans="1:4">
      <c r="A44" s="3" t="s">
        <v>286</v>
      </c>
      <c r="B44" s="4" t="s">
        <v>287</v>
      </c>
      <c r="C44" s="4" t="s">
        <v>268</v>
      </c>
      <c r="D44" s="6"/>
    </row>
    <row r="45" spans="1:4">
      <c r="A45" s="3" t="s">
        <v>213</v>
      </c>
      <c r="B45" s="4" t="s">
        <v>214</v>
      </c>
      <c r="C45" s="4" t="s">
        <v>215</v>
      </c>
      <c r="D45" s="6">
        <v>2</v>
      </c>
    </row>
    <row r="46" spans="1:4">
      <c r="A46" s="3" t="s">
        <v>281</v>
      </c>
      <c r="B46" s="4" t="s">
        <v>282</v>
      </c>
      <c r="C46" s="4" t="s">
        <v>283</v>
      </c>
      <c r="D46" s="6"/>
    </row>
    <row r="47" spans="1:4">
      <c r="A47" s="3" t="s">
        <v>511</v>
      </c>
      <c r="B47" s="4" t="s">
        <v>12</v>
      </c>
      <c r="C47" s="4" t="s">
        <v>512</v>
      </c>
      <c r="D47" s="6">
        <v>1</v>
      </c>
    </row>
    <row r="48" spans="1:4">
      <c r="A48" s="3" t="s">
        <v>226</v>
      </c>
      <c r="B48" s="4" t="s">
        <v>227</v>
      </c>
      <c r="C48" s="4" t="s">
        <v>228</v>
      </c>
      <c r="D48" s="6">
        <v>3</v>
      </c>
    </row>
    <row r="49" spans="1:4">
      <c r="A49" s="3" t="s">
        <v>231</v>
      </c>
      <c r="B49" s="4" t="s">
        <v>232</v>
      </c>
      <c r="C49" s="4" t="s">
        <v>228</v>
      </c>
      <c r="D49" s="6"/>
    </row>
    <row r="50" spans="1:4">
      <c r="A50" s="3" t="s">
        <v>236</v>
      </c>
      <c r="B50" s="4" t="s">
        <v>237</v>
      </c>
      <c r="C50" s="4" t="s">
        <v>228</v>
      </c>
      <c r="D50" s="6"/>
    </row>
    <row r="51" spans="1:4">
      <c r="A51" s="3" t="s">
        <v>220</v>
      </c>
      <c r="B51" s="4" t="s">
        <v>221</v>
      </c>
      <c r="C51" s="4" t="s">
        <v>222</v>
      </c>
      <c r="D51" s="6">
        <v>3</v>
      </c>
    </row>
    <row r="52" spans="1:4">
      <c r="A52" s="3" t="s">
        <v>257</v>
      </c>
      <c r="B52" s="4" t="s">
        <v>258</v>
      </c>
      <c r="C52" s="4" t="s">
        <v>222</v>
      </c>
      <c r="D52" s="6"/>
    </row>
    <row r="53" spans="1:4">
      <c r="A53" s="3" t="s">
        <v>294</v>
      </c>
      <c r="B53" s="4" t="s">
        <v>258</v>
      </c>
      <c r="C53" s="4" t="s">
        <v>222</v>
      </c>
      <c r="D53" s="6"/>
    </row>
    <row r="54" spans="1:4">
      <c r="A54" s="3" t="s">
        <v>200</v>
      </c>
      <c r="B54" s="4" t="s">
        <v>201</v>
      </c>
      <c r="C54" s="4" t="s">
        <v>202</v>
      </c>
      <c r="D54" s="6">
        <v>1</v>
      </c>
    </row>
    <row r="55" spans="1:4">
      <c r="A55" s="101" t="s">
        <v>566</v>
      </c>
      <c r="B55" s="102"/>
      <c r="C55" s="102"/>
      <c r="D55" s="7">
        <f>SUM(D2:D54)</f>
        <v>53</v>
      </c>
    </row>
  </sheetData>
  <mergeCells count="2">
    <mergeCell ref="A1:D1"/>
    <mergeCell ref="A55:C55"/>
  </mergeCells>
  <pageMargins left="0.23622047244094488" right="0.23622047244094488" top="0.19685039370078741" bottom="0.19685039370078741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6" workbookViewId="0">
      <selection sqref="A1:E42"/>
    </sheetView>
  </sheetViews>
  <sheetFormatPr baseColWidth="10" defaultColWidth="18.6640625" defaultRowHeight="14" x14ac:dyDescent="0"/>
  <cols>
    <col min="1" max="1" width="18.6640625" style="64"/>
    <col min="2" max="2" width="15.5" style="64" customWidth="1"/>
    <col min="3" max="3" width="13.1640625" style="64" customWidth="1"/>
    <col min="4" max="4" width="4.6640625" style="64" customWidth="1"/>
    <col min="5" max="16384" width="18.6640625" style="64"/>
  </cols>
  <sheetData>
    <row r="1" spans="1:4">
      <c r="A1" s="98" t="s">
        <v>2</v>
      </c>
      <c r="B1" s="99"/>
      <c r="C1" s="99"/>
      <c r="D1" s="100"/>
    </row>
    <row r="2" spans="1:4">
      <c r="A2" s="66" t="s">
        <v>18</v>
      </c>
      <c r="B2" s="4" t="s">
        <v>19</v>
      </c>
      <c r="C2" s="4" t="s">
        <v>20</v>
      </c>
      <c r="D2" s="6">
        <v>2</v>
      </c>
    </row>
    <row r="3" spans="1:4">
      <c r="A3" s="66" t="s">
        <v>43</v>
      </c>
      <c r="B3" s="4" t="s">
        <v>44</v>
      </c>
      <c r="C3" s="4" t="s">
        <v>20</v>
      </c>
      <c r="D3" s="6"/>
    </row>
    <row r="4" spans="1:4">
      <c r="A4" s="66" t="s">
        <v>49</v>
      </c>
      <c r="B4" s="4" t="s">
        <v>50</v>
      </c>
      <c r="C4" s="4" t="s">
        <v>51</v>
      </c>
      <c r="D4" s="6">
        <v>1</v>
      </c>
    </row>
    <row r="5" spans="1:4">
      <c r="A5" s="66" t="s">
        <v>673</v>
      </c>
      <c r="B5" s="4" t="s">
        <v>674</v>
      </c>
      <c r="C5" s="4" t="s">
        <v>675</v>
      </c>
      <c r="D5" s="6">
        <v>1</v>
      </c>
    </row>
    <row r="6" spans="1:4">
      <c r="A6" s="66" t="s">
        <v>23</v>
      </c>
      <c r="B6" s="4" t="s">
        <v>24</v>
      </c>
      <c r="C6" s="4" t="s">
        <v>25</v>
      </c>
      <c r="D6" s="6">
        <v>5</v>
      </c>
    </row>
    <row r="7" spans="1:4">
      <c r="A7" s="66" t="s">
        <v>471</v>
      </c>
      <c r="B7" s="4" t="s">
        <v>472</v>
      </c>
      <c r="C7" s="4" t="s">
        <v>25</v>
      </c>
      <c r="D7" s="6"/>
    </row>
    <row r="8" spans="1:4">
      <c r="A8" s="66" t="s">
        <v>39</v>
      </c>
      <c r="B8" s="4" t="s">
        <v>40</v>
      </c>
      <c r="C8" s="4" t="s">
        <v>25</v>
      </c>
      <c r="D8" s="6"/>
    </row>
    <row r="9" spans="1:4">
      <c r="A9" s="66" t="s">
        <v>41</v>
      </c>
      <c r="B9" s="4" t="s">
        <v>42</v>
      </c>
      <c r="C9" s="4" t="s">
        <v>25</v>
      </c>
      <c r="D9" s="6"/>
    </row>
    <row r="10" spans="1:4">
      <c r="A10" s="66" t="s">
        <v>58</v>
      </c>
      <c r="B10" s="4" t="s">
        <v>59</v>
      </c>
      <c r="C10" s="4" t="s">
        <v>25</v>
      </c>
      <c r="D10" s="6"/>
    </row>
    <row r="11" spans="1:4">
      <c r="A11" s="66" t="s">
        <v>476</v>
      </c>
      <c r="B11" s="4" t="s">
        <v>477</v>
      </c>
      <c r="C11" s="4" t="s">
        <v>48</v>
      </c>
      <c r="D11" s="6">
        <v>2</v>
      </c>
    </row>
    <row r="12" spans="1:4">
      <c r="A12" s="66" t="s">
        <v>46</v>
      </c>
      <c r="B12" s="4" t="s">
        <v>47</v>
      </c>
      <c r="C12" s="4" t="s">
        <v>48</v>
      </c>
      <c r="D12" s="6"/>
    </row>
    <row r="13" spans="1:4">
      <c r="A13" s="66" t="s">
        <v>4</v>
      </c>
      <c r="B13" s="4" t="s">
        <v>5</v>
      </c>
      <c r="C13" s="4" t="s">
        <v>6</v>
      </c>
      <c r="D13" s="6">
        <v>2</v>
      </c>
    </row>
    <row r="14" spans="1:4">
      <c r="A14" s="66" t="s">
        <v>65</v>
      </c>
      <c r="B14" s="4" t="s">
        <v>66</v>
      </c>
      <c r="C14" s="4" t="s">
        <v>6</v>
      </c>
      <c r="D14" s="6"/>
    </row>
    <row r="15" spans="1:4">
      <c r="A15" s="66" t="s">
        <v>481</v>
      </c>
      <c r="B15" s="4" t="s">
        <v>482</v>
      </c>
      <c r="C15" s="4" t="s">
        <v>28</v>
      </c>
      <c r="D15" s="6">
        <v>2</v>
      </c>
    </row>
    <row r="16" spans="1:4">
      <c r="A16" s="66" t="s">
        <v>27</v>
      </c>
      <c r="B16" s="4" t="s">
        <v>19</v>
      </c>
      <c r="C16" s="4" t="s">
        <v>28</v>
      </c>
      <c r="D16" s="6"/>
    </row>
    <row r="17" spans="1:4">
      <c r="A17" s="66" t="s">
        <v>34</v>
      </c>
      <c r="B17" s="4" t="s">
        <v>35</v>
      </c>
      <c r="C17" s="4" t="s">
        <v>36</v>
      </c>
      <c r="D17" s="6">
        <v>2</v>
      </c>
    </row>
    <row r="18" spans="1:4">
      <c r="A18" s="66" t="s">
        <v>485</v>
      </c>
      <c r="B18" s="4" t="s">
        <v>486</v>
      </c>
      <c r="C18" s="4" t="s">
        <v>36</v>
      </c>
      <c r="D18" s="6"/>
    </row>
    <row r="19" spans="1:4">
      <c r="A19" s="66" t="s">
        <v>60</v>
      </c>
      <c r="B19" s="4" t="s">
        <v>61</v>
      </c>
      <c r="C19" s="4" t="s">
        <v>62</v>
      </c>
      <c r="D19" s="6">
        <v>1</v>
      </c>
    </row>
    <row r="20" spans="1:4">
      <c r="A20" s="66" t="s">
        <v>11</v>
      </c>
      <c r="B20" s="4" t="s">
        <v>26</v>
      </c>
      <c r="C20" s="4" t="s">
        <v>13</v>
      </c>
      <c r="D20" s="6">
        <v>3</v>
      </c>
    </row>
    <row r="21" spans="1:4">
      <c r="A21" s="66" t="s">
        <v>29</v>
      </c>
      <c r="B21" s="4" t="s">
        <v>30</v>
      </c>
      <c r="C21" s="4" t="s">
        <v>13</v>
      </c>
      <c r="D21" s="6"/>
    </row>
    <row r="22" spans="1:4">
      <c r="A22" s="66" t="s">
        <v>67</v>
      </c>
      <c r="B22" s="4" t="s">
        <v>68</v>
      </c>
      <c r="C22" s="4" t="s">
        <v>13</v>
      </c>
      <c r="D22" s="6"/>
    </row>
    <row r="23" spans="1:4">
      <c r="A23" s="66" t="s">
        <v>31</v>
      </c>
      <c r="B23" s="4" t="s">
        <v>32</v>
      </c>
      <c r="C23" s="4" t="s">
        <v>33</v>
      </c>
      <c r="D23" s="6">
        <v>1</v>
      </c>
    </row>
    <row r="24" spans="1:4">
      <c r="A24" s="66" t="s">
        <v>680</v>
      </c>
      <c r="B24" s="4" t="s">
        <v>681</v>
      </c>
      <c r="C24" s="4" t="s">
        <v>3</v>
      </c>
      <c r="D24" s="6">
        <v>11</v>
      </c>
    </row>
    <row r="25" spans="1:4">
      <c r="A25" s="66" t="s">
        <v>7</v>
      </c>
      <c r="B25" s="4" t="s">
        <v>8</v>
      </c>
      <c r="C25" s="4" t="s">
        <v>3</v>
      </c>
      <c r="D25" s="6"/>
    </row>
    <row r="26" spans="1:4">
      <c r="A26" s="66" t="s">
        <v>9</v>
      </c>
      <c r="B26" s="4" t="s">
        <v>10</v>
      </c>
      <c r="C26" s="4" t="s">
        <v>3</v>
      </c>
      <c r="D26" s="6"/>
    </row>
    <row r="27" spans="1:4">
      <c r="A27" s="66" t="s">
        <v>21</v>
      </c>
      <c r="B27" s="4" t="s">
        <v>22</v>
      </c>
      <c r="C27" s="4" t="s">
        <v>3</v>
      </c>
      <c r="D27" s="6"/>
    </row>
    <row r="28" spans="1:4">
      <c r="A28" s="66" t="s">
        <v>37</v>
      </c>
      <c r="B28" s="4" t="s">
        <v>38</v>
      </c>
      <c r="C28" s="4" t="s">
        <v>3</v>
      </c>
      <c r="D28" s="6"/>
    </row>
    <row r="29" spans="1:4">
      <c r="A29" s="66" t="s">
        <v>9</v>
      </c>
      <c r="B29" s="4" t="s">
        <v>45</v>
      </c>
      <c r="C29" s="4" t="s">
        <v>3</v>
      </c>
      <c r="D29" s="6"/>
    </row>
    <row r="30" spans="1:4">
      <c r="A30" s="66" t="s">
        <v>52</v>
      </c>
      <c r="B30" s="4" t="s">
        <v>53</v>
      </c>
      <c r="C30" s="4" t="s">
        <v>3</v>
      </c>
      <c r="D30" s="6"/>
    </row>
    <row r="31" spans="1:4">
      <c r="A31" s="66" t="s">
        <v>54</v>
      </c>
      <c r="B31" s="4" t="s">
        <v>55</v>
      </c>
      <c r="C31" s="4" t="s">
        <v>3</v>
      </c>
      <c r="D31" s="6"/>
    </row>
    <row r="32" spans="1:4">
      <c r="A32" s="66" t="s">
        <v>56</v>
      </c>
      <c r="B32" s="4" t="s">
        <v>57</v>
      </c>
      <c r="C32" s="4" t="s">
        <v>3</v>
      </c>
      <c r="D32" s="6"/>
    </row>
    <row r="33" spans="1:4">
      <c r="A33" s="66" t="s">
        <v>63</v>
      </c>
      <c r="B33" s="4" t="s">
        <v>64</v>
      </c>
      <c r="C33" s="4" t="s">
        <v>3</v>
      </c>
      <c r="D33" s="6"/>
    </row>
    <row r="34" spans="1:4">
      <c r="A34" s="66" t="s">
        <v>0</v>
      </c>
      <c r="B34" s="4" t="s">
        <v>1</v>
      </c>
      <c r="C34" s="4" t="s">
        <v>3</v>
      </c>
      <c r="D34" s="6"/>
    </row>
    <row r="35" spans="1:4">
      <c r="A35" s="66" t="s">
        <v>15</v>
      </c>
      <c r="B35" s="4" t="s">
        <v>16</v>
      </c>
      <c r="C35" s="4" t="s">
        <v>17</v>
      </c>
      <c r="D35" s="6">
        <v>2</v>
      </c>
    </row>
    <row r="36" spans="1:4">
      <c r="A36" s="66" t="s">
        <v>496</v>
      </c>
      <c r="B36" s="4" t="s">
        <v>497</v>
      </c>
      <c r="C36" s="4" t="s">
        <v>17</v>
      </c>
      <c r="D36" s="6"/>
    </row>
    <row r="37" spans="1:4">
      <c r="A37" s="66" t="s">
        <v>500</v>
      </c>
      <c r="B37" s="4" t="s">
        <v>501</v>
      </c>
      <c r="C37" s="4" t="s">
        <v>14</v>
      </c>
      <c r="D37" s="6">
        <v>1</v>
      </c>
    </row>
    <row r="38" spans="1:4">
      <c r="A38" s="66" t="s">
        <v>507</v>
      </c>
      <c r="B38" s="4" t="s">
        <v>508</v>
      </c>
      <c r="C38" s="4" t="s">
        <v>71</v>
      </c>
      <c r="D38" s="6">
        <v>2</v>
      </c>
    </row>
    <row r="39" spans="1:4">
      <c r="A39" s="66" t="s">
        <v>69</v>
      </c>
      <c r="B39" s="4" t="s">
        <v>70</v>
      </c>
      <c r="C39" s="4" t="s">
        <v>71</v>
      </c>
      <c r="D39" s="6"/>
    </row>
    <row r="40" spans="1:4">
      <c r="A40" s="101" t="s">
        <v>566</v>
      </c>
      <c r="B40" s="102"/>
      <c r="C40" s="102"/>
      <c r="D40" s="7">
        <f>SUM(D2:D39)</f>
        <v>38</v>
      </c>
    </row>
  </sheetData>
  <mergeCells count="2">
    <mergeCell ref="A1:D1"/>
    <mergeCell ref="A40:C4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6" sqref="H16"/>
    </sheetView>
  </sheetViews>
  <sheetFormatPr baseColWidth="10" defaultColWidth="15.5" defaultRowHeight="14" x14ac:dyDescent="0"/>
  <cols>
    <col min="1" max="1" width="13.6640625" style="64" customWidth="1"/>
    <col min="2" max="2" width="12.6640625" style="64" customWidth="1"/>
    <col min="3" max="3" width="16.6640625" style="64" customWidth="1"/>
    <col min="4" max="4" width="6.1640625" style="64" customWidth="1"/>
    <col min="5" max="16384" width="15.5" style="64"/>
  </cols>
  <sheetData>
    <row r="1" spans="1:4">
      <c r="A1" s="98" t="s">
        <v>420</v>
      </c>
      <c r="B1" s="99"/>
      <c r="C1" s="99"/>
      <c r="D1" s="100"/>
    </row>
    <row r="2" spans="1:4">
      <c r="A2" s="3" t="s">
        <v>423</v>
      </c>
      <c r="B2" s="4" t="s">
        <v>424</v>
      </c>
      <c r="C2" s="4" t="s">
        <v>425</v>
      </c>
      <c r="D2" s="6">
        <v>17</v>
      </c>
    </row>
    <row r="3" spans="1:4">
      <c r="A3" s="3" t="s">
        <v>429</v>
      </c>
      <c r="B3" s="4" t="s">
        <v>430</v>
      </c>
      <c r="C3" s="4" t="s">
        <v>425</v>
      </c>
      <c r="D3" s="6"/>
    </row>
    <row r="4" spans="1:4">
      <c r="A4" s="3" t="s">
        <v>431</v>
      </c>
      <c r="B4" s="4" t="s">
        <v>432</v>
      </c>
      <c r="C4" s="4" t="s">
        <v>425</v>
      </c>
      <c r="D4" s="6"/>
    </row>
    <row r="5" spans="1:4">
      <c r="A5" s="3" t="s">
        <v>435</v>
      </c>
      <c r="B5" s="4" t="s">
        <v>436</v>
      </c>
      <c r="C5" s="4" t="s">
        <v>425</v>
      </c>
      <c r="D5" s="6"/>
    </row>
    <row r="6" spans="1:4">
      <c r="A6" s="3" t="s">
        <v>437</v>
      </c>
      <c r="B6" s="4" t="s">
        <v>119</v>
      </c>
      <c r="C6" s="4" t="s">
        <v>425</v>
      </c>
      <c r="D6" s="6"/>
    </row>
    <row r="7" spans="1:4">
      <c r="A7" s="3" t="s">
        <v>676</v>
      </c>
      <c r="B7" s="4" t="s">
        <v>677</v>
      </c>
      <c r="C7" s="4" t="s">
        <v>425</v>
      </c>
      <c r="D7" s="65"/>
    </row>
    <row r="8" spans="1:4">
      <c r="A8" s="3" t="s">
        <v>440</v>
      </c>
      <c r="B8" s="4" t="s">
        <v>441</v>
      </c>
      <c r="C8" s="4" t="s">
        <v>425</v>
      </c>
      <c r="D8" s="6"/>
    </row>
    <row r="9" spans="1:4">
      <c r="A9" s="3" t="s">
        <v>445</v>
      </c>
      <c r="B9" s="4" t="s">
        <v>355</v>
      </c>
      <c r="C9" s="4" t="s">
        <v>425</v>
      </c>
      <c r="D9" s="6"/>
    </row>
    <row r="10" spans="1:4">
      <c r="A10" s="3" t="s">
        <v>446</v>
      </c>
      <c r="B10" s="4" t="s">
        <v>447</v>
      </c>
      <c r="C10" s="4" t="s">
        <v>425</v>
      </c>
      <c r="D10" s="6"/>
    </row>
    <row r="11" spans="1:4">
      <c r="A11" s="3" t="s">
        <v>448</v>
      </c>
      <c r="B11" s="4" t="s">
        <v>449</v>
      </c>
      <c r="C11" s="4" t="s">
        <v>425</v>
      </c>
      <c r="D11" s="6"/>
    </row>
    <row r="12" spans="1:4">
      <c r="A12" s="3" t="s">
        <v>659</v>
      </c>
      <c r="B12" s="4" t="s">
        <v>660</v>
      </c>
      <c r="C12" s="4" t="s">
        <v>425</v>
      </c>
      <c r="D12" s="65"/>
    </row>
    <row r="13" spans="1:4">
      <c r="A13" s="3" t="s">
        <v>450</v>
      </c>
      <c r="B13" s="4" t="s">
        <v>451</v>
      </c>
      <c r="C13" s="4" t="s">
        <v>425</v>
      </c>
      <c r="D13" s="6"/>
    </row>
    <row r="14" spans="1:4">
      <c r="A14" s="3" t="s">
        <v>452</v>
      </c>
      <c r="B14" s="4" t="s">
        <v>453</v>
      </c>
      <c r="C14" s="4" t="s">
        <v>425</v>
      </c>
      <c r="D14" s="6"/>
    </row>
    <row r="15" spans="1:4">
      <c r="A15" s="3" t="s">
        <v>454</v>
      </c>
      <c r="B15" s="4" t="s">
        <v>379</v>
      </c>
      <c r="C15" s="4" t="s">
        <v>425</v>
      </c>
      <c r="D15" s="6"/>
    </row>
    <row r="16" spans="1:4">
      <c r="A16" s="3" t="s">
        <v>460</v>
      </c>
      <c r="B16" s="4" t="s">
        <v>461</v>
      </c>
      <c r="C16" s="4" t="s">
        <v>425</v>
      </c>
      <c r="D16" s="6"/>
    </row>
    <row r="17" spans="1:4">
      <c r="A17" s="3" t="s">
        <v>464</v>
      </c>
      <c r="B17" s="4" t="s">
        <v>465</v>
      </c>
      <c r="C17" s="4" t="s">
        <v>425</v>
      </c>
      <c r="D17" s="6"/>
    </row>
    <row r="18" spans="1:4">
      <c r="A18" s="3" t="s">
        <v>466</v>
      </c>
      <c r="B18" s="4" t="s">
        <v>467</v>
      </c>
      <c r="C18" s="4" t="s">
        <v>425</v>
      </c>
      <c r="D18" s="6"/>
    </row>
    <row r="19" spans="1:4">
      <c r="A19" s="3" t="s">
        <v>442</v>
      </c>
      <c r="B19" s="4" t="s">
        <v>443</v>
      </c>
      <c r="C19" s="4" t="s">
        <v>444</v>
      </c>
      <c r="D19" s="6">
        <v>1</v>
      </c>
    </row>
    <row r="20" spans="1:4">
      <c r="A20" s="3" t="s">
        <v>426</v>
      </c>
      <c r="B20" s="4" t="s">
        <v>427</v>
      </c>
      <c r="C20" s="4" t="s">
        <v>428</v>
      </c>
      <c r="D20" s="6">
        <v>2</v>
      </c>
    </row>
    <row r="21" spans="1:4">
      <c r="A21" s="3" t="s">
        <v>127</v>
      </c>
      <c r="B21" s="4" t="s">
        <v>119</v>
      </c>
      <c r="C21" s="4" t="s">
        <v>428</v>
      </c>
      <c r="D21" s="6"/>
    </row>
    <row r="22" spans="1:4">
      <c r="A22" s="3" t="s">
        <v>418</v>
      </c>
      <c r="B22" s="4" t="s">
        <v>419</v>
      </c>
      <c r="C22" s="4" t="s">
        <v>421</v>
      </c>
      <c r="D22" s="6">
        <v>5</v>
      </c>
    </row>
    <row r="23" spans="1:4">
      <c r="A23" s="3" t="s">
        <v>422</v>
      </c>
      <c r="B23" s="4" t="s">
        <v>163</v>
      </c>
      <c r="C23" s="4" t="s">
        <v>421</v>
      </c>
      <c r="D23" s="6"/>
    </row>
    <row r="24" spans="1:4">
      <c r="A24" s="3" t="s">
        <v>433</v>
      </c>
      <c r="B24" s="4" t="s">
        <v>434</v>
      </c>
      <c r="C24" s="4" t="s">
        <v>421</v>
      </c>
      <c r="D24" s="6"/>
    </row>
    <row r="25" spans="1:4">
      <c r="A25" s="3" t="s">
        <v>438</v>
      </c>
      <c r="B25" s="4" t="s">
        <v>439</v>
      </c>
      <c r="C25" s="4" t="s">
        <v>421</v>
      </c>
      <c r="D25" s="6"/>
    </row>
    <row r="26" spans="1:4">
      <c r="A26" s="3" t="s">
        <v>462</v>
      </c>
      <c r="B26" s="4" t="s">
        <v>463</v>
      </c>
      <c r="C26" s="4" t="s">
        <v>421</v>
      </c>
      <c r="D26" s="6"/>
    </row>
    <row r="27" spans="1:4">
      <c r="A27" s="3" t="s">
        <v>455</v>
      </c>
      <c r="B27" s="4" t="s">
        <v>430</v>
      </c>
      <c r="C27" s="4" t="s">
        <v>456</v>
      </c>
      <c r="D27" s="6">
        <v>1</v>
      </c>
    </row>
    <row r="28" spans="1:4">
      <c r="A28" s="3" t="s">
        <v>457</v>
      </c>
      <c r="B28" s="4" t="s">
        <v>458</v>
      </c>
      <c r="C28" s="4" t="s">
        <v>459</v>
      </c>
      <c r="D28" s="6">
        <v>1</v>
      </c>
    </row>
    <row r="29" spans="1:4">
      <c r="A29" s="101" t="s">
        <v>566</v>
      </c>
      <c r="B29" s="102"/>
      <c r="C29" s="102"/>
      <c r="D29" s="7">
        <f>SUM(D2:D28)</f>
        <v>27</v>
      </c>
    </row>
  </sheetData>
  <mergeCells count="2">
    <mergeCell ref="A1:D1"/>
    <mergeCell ref="A29:C29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="150" zoomScaleNormal="150" zoomScalePageLayoutView="150" workbookViewId="0">
      <selection activeCell="I4" sqref="I4"/>
    </sheetView>
  </sheetViews>
  <sheetFormatPr baseColWidth="10" defaultColWidth="8.6640625" defaultRowHeight="15" x14ac:dyDescent="0"/>
  <cols>
    <col min="1" max="1" width="14.1640625" style="13" customWidth="1"/>
    <col min="2" max="2" width="4.6640625" style="8" customWidth="1"/>
    <col min="3" max="4" width="5.6640625" style="8" customWidth="1"/>
    <col min="5" max="5" width="5.1640625" style="8" customWidth="1"/>
    <col min="6" max="6" width="10.1640625" style="8" customWidth="1"/>
    <col min="7" max="7" width="5.1640625" style="93" customWidth="1"/>
    <col min="8" max="8" width="10.5" style="94" customWidth="1"/>
    <col min="9" max="9" width="5.1640625" style="93" customWidth="1"/>
    <col min="10" max="10" width="10" style="13" customWidth="1"/>
    <col min="11" max="11" width="5.5" style="13" customWidth="1"/>
    <col min="12" max="12" width="7.83203125" style="13" customWidth="1"/>
    <col min="13" max="16384" width="8.6640625" style="13"/>
  </cols>
  <sheetData>
    <row r="1" spans="1:20" ht="17" thickTop="1" thickBot="1">
      <c r="A1" s="103" t="s">
        <v>551</v>
      </c>
      <c r="B1" s="103"/>
      <c r="C1" s="103"/>
      <c r="D1" s="103"/>
      <c r="E1" s="103"/>
      <c r="F1" s="103"/>
    </row>
    <row r="2" spans="1:20" ht="17" thickTop="1" thickBot="1">
      <c r="A2" s="15" t="s">
        <v>297</v>
      </c>
      <c r="B2" s="15" t="s">
        <v>552</v>
      </c>
      <c r="C2" s="15" t="s">
        <v>553</v>
      </c>
      <c r="D2" s="15" t="s">
        <v>554</v>
      </c>
      <c r="E2" s="15" t="s">
        <v>555</v>
      </c>
      <c r="F2" s="15" t="s">
        <v>538</v>
      </c>
    </row>
    <row r="3" spans="1:20" ht="17" thickTop="1" thickBot="1">
      <c r="A3" s="16" t="s">
        <v>522</v>
      </c>
      <c r="B3" s="17">
        <v>11</v>
      </c>
      <c r="C3" s="17">
        <v>6</v>
      </c>
      <c r="D3" s="17">
        <v>8</v>
      </c>
      <c r="E3" s="97">
        <v>25</v>
      </c>
      <c r="F3" s="18">
        <v>5</v>
      </c>
      <c r="G3" s="104"/>
      <c r="H3" s="105"/>
      <c r="I3" s="105"/>
    </row>
    <row r="4" spans="1:20" ht="17" thickTop="1" thickBot="1">
      <c r="A4" s="16" t="s">
        <v>523</v>
      </c>
      <c r="B4" s="17">
        <v>6</v>
      </c>
      <c r="C4" s="17">
        <v>1</v>
      </c>
      <c r="D4" s="17">
        <v>2</v>
      </c>
      <c r="E4" s="17">
        <v>9</v>
      </c>
      <c r="F4" s="18">
        <v>3</v>
      </c>
    </row>
    <row r="5" spans="1:20" ht="17" thickTop="1" thickBot="1">
      <c r="A5" s="16" t="s">
        <v>524</v>
      </c>
      <c r="B5" s="17">
        <v>5</v>
      </c>
      <c r="C5" s="17">
        <v>3</v>
      </c>
      <c r="D5" s="17">
        <v>3</v>
      </c>
      <c r="E5" s="17">
        <v>11</v>
      </c>
      <c r="F5" s="18">
        <v>4</v>
      </c>
    </row>
    <row r="6" spans="1:20" ht="17" thickTop="1" thickBot="1">
      <c r="A6" s="16" t="s">
        <v>525</v>
      </c>
      <c r="B6" s="17">
        <v>4</v>
      </c>
      <c r="C6" s="17">
        <v>3</v>
      </c>
      <c r="D6" s="17">
        <v>9</v>
      </c>
      <c r="E6" s="17">
        <v>16</v>
      </c>
      <c r="F6" s="18">
        <v>1</v>
      </c>
    </row>
    <row r="7" spans="1:20" ht="17" thickTop="1" thickBot="1">
      <c r="A7" s="16" t="s">
        <v>526</v>
      </c>
      <c r="B7" s="17">
        <v>3</v>
      </c>
      <c r="C7" s="17">
        <v>1</v>
      </c>
      <c r="D7" s="17">
        <v>0</v>
      </c>
      <c r="E7" s="17">
        <v>4</v>
      </c>
      <c r="F7" s="18">
        <v>1</v>
      </c>
    </row>
    <row r="8" spans="1:20" ht="17" thickTop="1" thickBot="1">
      <c r="A8" s="16" t="s">
        <v>527</v>
      </c>
      <c r="B8" s="17">
        <v>2</v>
      </c>
      <c r="C8" s="17">
        <v>5</v>
      </c>
      <c r="D8" s="17">
        <v>2</v>
      </c>
      <c r="E8" s="17">
        <v>9</v>
      </c>
      <c r="F8" s="18">
        <v>7</v>
      </c>
      <c r="H8" s="120" t="s">
        <v>297</v>
      </c>
      <c r="I8" s="120">
        <f>E19</f>
        <v>105</v>
      </c>
      <c r="J8" s="121">
        <f>(I8)/(E19+E27+E35+E40+E44)</f>
        <v>0.46052631578947367</v>
      </c>
    </row>
    <row r="9" spans="1:20" ht="17" thickTop="1" thickBot="1">
      <c r="A9" s="16" t="s">
        <v>528</v>
      </c>
      <c r="B9" s="17">
        <v>1</v>
      </c>
      <c r="C9" s="17">
        <v>5</v>
      </c>
      <c r="D9" s="17">
        <v>0</v>
      </c>
      <c r="E9" s="17">
        <v>6</v>
      </c>
      <c r="F9" s="18">
        <v>7</v>
      </c>
      <c r="H9" s="122" t="s">
        <v>74</v>
      </c>
      <c r="I9" s="122">
        <f>E27</f>
        <v>64</v>
      </c>
      <c r="J9" s="123">
        <f>(I9)/(E19+E27+E35+E40+E44)</f>
        <v>0.2807017543859649</v>
      </c>
    </row>
    <row r="10" spans="1:20" ht="17" thickTop="1" thickBot="1">
      <c r="A10" s="16" t="s">
        <v>529</v>
      </c>
      <c r="B10" s="17">
        <v>1</v>
      </c>
      <c r="C10" s="17">
        <v>4</v>
      </c>
      <c r="D10" s="17">
        <v>1</v>
      </c>
      <c r="E10" s="17">
        <v>6</v>
      </c>
      <c r="F10" s="18">
        <v>6</v>
      </c>
      <c r="H10" s="67" t="s">
        <v>195</v>
      </c>
      <c r="I10" s="67">
        <f>E35</f>
        <v>44</v>
      </c>
      <c r="J10" s="68">
        <f>(I10)/(E19+E27+E35+E40+E44)</f>
        <v>0.19298245614035087</v>
      </c>
    </row>
    <row r="11" spans="1:20" ht="17" thickTop="1" thickBot="1">
      <c r="A11" s="16" t="s">
        <v>530</v>
      </c>
      <c r="B11" s="17">
        <v>1</v>
      </c>
      <c r="C11" s="17">
        <v>0</v>
      </c>
      <c r="D11" s="17">
        <v>0</v>
      </c>
      <c r="E11" s="17">
        <v>1</v>
      </c>
      <c r="F11" s="18">
        <v>3</v>
      </c>
      <c r="H11" s="69" t="s">
        <v>2</v>
      </c>
      <c r="I11" s="69">
        <f>E40</f>
        <v>3</v>
      </c>
      <c r="J11" s="70">
        <f>(I11)/(E19+E27+E35+E40+E44)</f>
        <v>1.3157894736842105E-2</v>
      </c>
    </row>
    <row r="12" spans="1:20" ht="17" thickTop="1" thickBot="1">
      <c r="A12" s="16" t="s">
        <v>531</v>
      </c>
      <c r="B12" s="17">
        <v>0</v>
      </c>
      <c r="C12" s="17">
        <v>2</v>
      </c>
      <c r="D12" s="17">
        <v>7</v>
      </c>
      <c r="E12" s="17">
        <v>9</v>
      </c>
      <c r="F12" s="18">
        <v>1</v>
      </c>
      <c r="H12" s="71" t="s">
        <v>420</v>
      </c>
      <c r="I12" s="71">
        <f>E44</f>
        <v>12</v>
      </c>
      <c r="J12" s="72">
        <f>(I12)/(E19+E27+E35+E40+E44)</f>
        <v>5.2631578947368418E-2</v>
      </c>
    </row>
    <row r="13" spans="1:20" ht="17" thickTop="1" thickBot="1">
      <c r="A13" s="16" t="s">
        <v>532</v>
      </c>
      <c r="B13" s="17">
        <v>0</v>
      </c>
      <c r="C13" s="17">
        <v>2</v>
      </c>
      <c r="D13" s="17">
        <v>1</v>
      </c>
      <c r="E13" s="17">
        <v>3</v>
      </c>
      <c r="F13" s="18">
        <v>3</v>
      </c>
      <c r="S13" s="14"/>
      <c r="T13" s="8"/>
    </row>
    <row r="14" spans="1:20" ht="17" thickTop="1" thickBot="1">
      <c r="A14" s="16" t="s">
        <v>533</v>
      </c>
      <c r="B14" s="17">
        <v>0</v>
      </c>
      <c r="C14" s="17">
        <v>1</v>
      </c>
      <c r="D14" s="17">
        <v>0</v>
      </c>
      <c r="E14" s="17">
        <v>1</v>
      </c>
      <c r="F14" s="18">
        <v>1</v>
      </c>
    </row>
    <row r="15" spans="1:20" ht="17" thickTop="1" thickBot="1">
      <c r="A15" s="16" t="s">
        <v>534</v>
      </c>
      <c r="B15" s="17">
        <v>0</v>
      </c>
      <c r="C15" s="17">
        <v>1</v>
      </c>
      <c r="D15" s="17">
        <v>0</v>
      </c>
      <c r="E15" s="17">
        <v>1</v>
      </c>
      <c r="F15" s="18">
        <v>0</v>
      </c>
    </row>
    <row r="16" spans="1:20" ht="17" thickTop="1" thickBot="1">
      <c r="A16" s="16" t="s">
        <v>535</v>
      </c>
      <c r="B16" s="17">
        <v>0</v>
      </c>
      <c r="C16" s="17">
        <v>0</v>
      </c>
      <c r="D16" s="17">
        <v>2</v>
      </c>
      <c r="E16" s="17">
        <v>2</v>
      </c>
      <c r="F16" s="18">
        <v>2</v>
      </c>
    </row>
    <row r="17" spans="1:9" ht="17" thickTop="1" thickBot="1">
      <c r="A17" s="16" t="s">
        <v>536</v>
      </c>
      <c r="B17" s="17">
        <v>0</v>
      </c>
      <c r="C17" s="17">
        <v>0</v>
      </c>
      <c r="D17" s="17">
        <v>1</v>
      </c>
      <c r="E17" s="17">
        <v>1</v>
      </c>
      <c r="F17" s="18">
        <v>0</v>
      </c>
    </row>
    <row r="18" spans="1:9" ht="17" thickTop="1" thickBot="1">
      <c r="A18" s="16" t="s">
        <v>537</v>
      </c>
      <c r="B18" s="17">
        <v>0</v>
      </c>
      <c r="C18" s="17">
        <v>0</v>
      </c>
      <c r="D18" s="17">
        <v>1</v>
      </c>
      <c r="E18" s="17">
        <v>1</v>
      </c>
      <c r="F18" s="18">
        <v>0</v>
      </c>
    </row>
    <row r="19" spans="1:9" ht="17" thickTop="1" thickBot="1">
      <c r="A19" s="23" t="s">
        <v>566</v>
      </c>
      <c r="B19" s="23">
        <f>SUM(B3:B18)</f>
        <v>34</v>
      </c>
      <c r="C19" s="23">
        <f>SUM(C3:C18)</f>
        <v>34</v>
      </c>
      <c r="D19" s="23">
        <f>SUM(D3:D18)</f>
        <v>37</v>
      </c>
      <c r="E19" s="23">
        <f>SUM(E3:E18)</f>
        <v>105</v>
      </c>
      <c r="F19" s="24">
        <f>SUM(F3:F18)</f>
        <v>44</v>
      </c>
      <c r="H19" s="95"/>
    </row>
    <row r="20" spans="1:9" ht="12" customHeight="1" thickTop="1" thickBot="1">
      <c r="A20" s="14"/>
      <c r="E20" s="9"/>
      <c r="F20" s="9"/>
    </row>
    <row r="21" spans="1:9" ht="17" thickTop="1" thickBot="1">
      <c r="A21" s="19" t="s">
        <v>74</v>
      </c>
      <c r="B21" s="15" t="s">
        <v>552</v>
      </c>
      <c r="C21" s="15" t="s">
        <v>553</v>
      </c>
      <c r="D21" s="15" t="s">
        <v>554</v>
      </c>
      <c r="E21" s="15" t="s">
        <v>555</v>
      </c>
      <c r="F21" s="15" t="s">
        <v>538</v>
      </c>
    </row>
    <row r="22" spans="1:9" ht="17" thickTop="1" thickBot="1">
      <c r="A22" s="20" t="s">
        <v>75</v>
      </c>
      <c r="B22" s="21">
        <v>21</v>
      </c>
      <c r="C22" s="21">
        <v>12</v>
      </c>
      <c r="D22" s="21">
        <v>13</v>
      </c>
      <c r="E22" s="96">
        <v>46</v>
      </c>
      <c r="F22" s="18">
        <v>23</v>
      </c>
      <c r="G22" s="104"/>
      <c r="H22" s="105"/>
      <c r="I22" s="105"/>
    </row>
    <row r="23" spans="1:9" ht="17" thickTop="1" thickBot="1">
      <c r="A23" s="20" t="s">
        <v>539</v>
      </c>
      <c r="B23" s="21">
        <v>2</v>
      </c>
      <c r="C23" s="21">
        <v>4</v>
      </c>
      <c r="D23" s="21">
        <v>2</v>
      </c>
      <c r="E23" s="21">
        <v>8</v>
      </c>
      <c r="F23" s="18">
        <v>2</v>
      </c>
    </row>
    <row r="24" spans="1:9" ht="17" thickTop="1" thickBot="1">
      <c r="A24" s="20" t="s">
        <v>540</v>
      </c>
      <c r="B24" s="21">
        <v>1</v>
      </c>
      <c r="C24" s="21">
        <v>1</v>
      </c>
      <c r="D24" s="21">
        <v>5</v>
      </c>
      <c r="E24" s="21">
        <v>7</v>
      </c>
      <c r="F24" s="18">
        <v>12</v>
      </c>
    </row>
    <row r="25" spans="1:9" ht="17" thickTop="1" thickBot="1">
      <c r="A25" s="20" t="s">
        <v>541</v>
      </c>
      <c r="B25" s="21">
        <v>0</v>
      </c>
      <c r="C25" s="21">
        <v>2</v>
      </c>
      <c r="D25" s="21">
        <v>0</v>
      </c>
      <c r="E25" s="21">
        <v>2</v>
      </c>
      <c r="F25" s="18">
        <v>0</v>
      </c>
    </row>
    <row r="26" spans="1:9" ht="17" thickTop="1" thickBot="1">
      <c r="A26" s="20" t="s">
        <v>542</v>
      </c>
      <c r="B26" s="21">
        <v>0</v>
      </c>
      <c r="C26" s="21">
        <v>1</v>
      </c>
      <c r="D26" s="21">
        <v>0</v>
      </c>
      <c r="E26" s="21">
        <v>1</v>
      </c>
      <c r="F26" s="18">
        <v>1</v>
      </c>
    </row>
    <row r="27" spans="1:9" ht="17" thickTop="1" thickBot="1">
      <c r="A27" s="23" t="s">
        <v>566</v>
      </c>
      <c r="B27" s="25">
        <f>SUM(B22:B26)</f>
        <v>24</v>
      </c>
      <c r="C27" s="25">
        <f>SUM(C22:C26)</f>
        <v>20</v>
      </c>
      <c r="D27" s="25">
        <f>SUM(D22:D26)</f>
        <v>20</v>
      </c>
      <c r="E27" s="25">
        <f>SUM(E22:E26)</f>
        <v>64</v>
      </c>
      <c r="F27" s="24">
        <f>SUM(F22:F26)</f>
        <v>38</v>
      </c>
    </row>
    <row r="28" spans="1:9" ht="7.5" customHeight="1" thickTop="1" thickBot="1">
      <c r="A28" s="14"/>
      <c r="E28" s="9"/>
      <c r="F28" s="9"/>
    </row>
    <row r="29" spans="1:9" ht="17" thickTop="1" thickBot="1">
      <c r="A29" s="22" t="s">
        <v>195</v>
      </c>
      <c r="B29" s="15" t="s">
        <v>552</v>
      </c>
      <c r="C29" s="15" t="s">
        <v>553</v>
      </c>
      <c r="D29" s="15" t="s">
        <v>554</v>
      </c>
      <c r="E29" s="15" t="s">
        <v>555</v>
      </c>
      <c r="F29" s="15" t="s">
        <v>538</v>
      </c>
    </row>
    <row r="30" spans="1:9" ht="17" thickTop="1" thickBot="1">
      <c r="A30" s="16" t="s">
        <v>543</v>
      </c>
      <c r="B30" s="17">
        <v>12</v>
      </c>
      <c r="C30" s="17">
        <v>12</v>
      </c>
      <c r="D30" s="17">
        <v>6</v>
      </c>
      <c r="E30" s="97">
        <v>30</v>
      </c>
      <c r="F30" s="18">
        <v>10</v>
      </c>
      <c r="G30" s="104"/>
      <c r="H30" s="105"/>
      <c r="I30" s="105"/>
    </row>
    <row r="31" spans="1:9" ht="17" thickTop="1" thickBot="1">
      <c r="A31" s="16" t="s">
        <v>544</v>
      </c>
      <c r="B31" s="17">
        <v>1</v>
      </c>
      <c r="C31" s="17">
        <v>0</v>
      </c>
      <c r="D31" s="17">
        <v>1</v>
      </c>
      <c r="E31" s="17">
        <v>2</v>
      </c>
      <c r="F31" s="18">
        <v>3</v>
      </c>
    </row>
    <row r="32" spans="1:9" ht="17" thickTop="1" thickBot="1">
      <c r="A32" s="16" t="s">
        <v>545</v>
      </c>
      <c r="B32" s="17">
        <v>0</v>
      </c>
      <c r="C32" s="17">
        <v>4</v>
      </c>
      <c r="D32" s="17">
        <v>5</v>
      </c>
      <c r="E32" s="17">
        <v>9</v>
      </c>
      <c r="F32" s="18">
        <v>8</v>
      </c>
    </row>
    <row r="33" spans="1:9" ht="17" thickTop="1" thickBot="1">
      <c r="A33" s="16" t="s">
        <v>546</v>
      </c>
      <c r="B33" s="17">
        <v>0</v>
      </c>
      <c r="C33" s="17">
        <v>1</v>
      </c>
      <c r="D33" s="17">
        <v>1</v>
      </c>
      <c r="E33" s="17">
        <v>2</v>
      </c>
      <c r="F33" s="18">
        <v>1</v>
      </c>
    </row>
    <row r="34" spans="1:9" ht="17" thickTop="1" thickBot="1">
      <c r="A34" s="16" t="s">
        <v>547</v>
      </c>
      <c r="B34" s="17">
        <v>0</v>
      </c>
      <c r="C34" s="17">
        <v>0</v>
      </c>
      <c r="D34" s="17">
        <v>1</v>
      </c>
      <c r="E34" s="17">
        <v>1</v>
      </c>
      <c r="F34" s="18">
        <v>0</v>
      </c>
    </row>
    <row r="35" spans="1:9" ht="17" thickTop="1" thickBot="1">
      <c r="A35" s="23" t="s">
        <v>566</v>
      </c>
      <c r="B35" s="23">
        <f>SUM(B30:B34)</f>
        <v>13</v>
      </c>
      <c r="C35" s="23">
        <f>SUM(C30:C34)</f>
        <v>17</v>
      </c>
      <c r="D35" s="23">
        <f>SUM(D30:D34)</f>
        <v>14</v>
      </c>
      <c r="E35" s="23">
        <f>SUM(E30:E34)</f>
        <v>44</v>
      </c>
      <c r="F35" s="24">
        <f>SUM(F30:F34)</f>
        <v>22</v>
      </c>
    </row>
    <row r="36" spans="1:9" ht="8.25" customHeight="1" thickTop="1" thickBot="1">
      <c r="A36" s="14"/>
      <c r="E36" s="9"/>
      <c r="F36" s="9"/>
    </row>
    <row r="37" spans="1:9" ht="17" thickTop="1" thickBot="1">
      <c r="A37" s="19" t="s">
        <v>2</v>
      </c>
      <c r="B37" s="15" t="s">
        <v>552</v>
      </c>
      <c r="C37" s="15" t="s">
        <v>553</v>
      </c>
      <c r="D37" s="15" t="s">
        <v>554</v>
      </c>
      <c r="E37" s="15" t="s">
        <v>555</v>
      </c>
      <c r="F37" s="15" t="s">
        <v>538</v>
      </c>
    </row>
    <row r="38" spans="1:9" ht="17" thickTop="1" thickBot="1">
      <c r="A38" s="16" t="s">
        <v>548</v>
      </c>
      <c r="B38" s="17">
        <v>1</v>
      </c>
      <c r="C38" s="17">
        <v>0</v>
      </c>
      <c r="D38" s="17">
        <v>1</v>
      </c>
      <c r="E38" s="97">
        <v>2</v>
      </c>
      <c r="F38" s="18">
        <v>11</v>
      </c>
      <c r="G38" s="104"/>
      <c r="H38" s="105"/>
      <c r="I38" s="105"/>
    </row>
    <row r="39" spans="1:9" ht="17" thickTop="1" thickBot="1">
      <c r="A39" s="16" t="s">
        <v>549</v>
      </c>
      <c r="B39" s="17">
        <v>0</v>
      </c>
      <c r="C39" s="17">
        <v>0</v>
      </c>
      <c r="D39" s="17">
        <v>1</v>
      </c>
      <c r="E39" s="17">
        <v>1</v>
      </c>
      <c r="F39" s="18">
        <v>5</v>
      </c>
    </row>
    <row r="40" spans="1:9" ht="17" thickTop="1" thickBot="1">
      <c r="A40" s="23" t="s">
        <v>566</v>
      </c>
      <c r="B40" s="23">
        <f>SUM(B38:B39)</f>
        <v>1</v>
      </c>
      <c r="C40" s="23">
        <f>SUM(C38:C39)</f>
        <v>0</v>
      </c>
      <c r="D40" s="23">
        <f>SUM(D38:D39)</f>
        <v>2</v>
      </c>
      <c r="E40" s="23">
        <f>SUM(E38:E39)</f>
        <v>3</v>
      </c>
      <c r="F40" s="24">
        <f>SUM(F38:F39)</f>
        <v>16</v>
      </c>
    </row>
    <row r="41" spans="1:9" ht="17" thickTop="1" thickBot="1">
      <c r="A41" s="14"/>
      <c r="E41" s="9"/>
      <c r="F41" s="9"/>
    </row>
    <row r="42" spans="1:9" ht="17" thickTop="1" thickBot="1">
      <c r="A42" s="19" t="s">
        <v>420</v>
      </c>
      <c r="B42" s="15" t="s">
        <v>552</v>
      </c>
      <c r="C42" s="15" t="s">
        <v>553</v>
      </c>
      <c r="D42" s="15" t="s">
        <v>554</v>
      </c>
      <c r="E42" s="15" t="s">
        <v>555</v>
      </c>
      <c r="F42" s="15" t="s">
        <v>538</v>
      </c>
    </row>
    <row r="43" spans="1:9" ht="17" thickTop="1" thickBot="1">
      <c r="A43" s="16" t="s">
        <v>550</v>
      </c>
      <c r="B43" s="17">
        <v>3</v>
      </c>
      <c r="C43" s="17">
        <v>5</v>
      </c>
      <c r="D43" s="17">
        <v>4</v>
      </c>
      <c r="E43" s="97">
        <v>12</v>
      </c>
      <c r="F43" s="17">
        <v>17</v>
      </c>
      <c r="G43" s="104"/>
      <c r="H43" s="105"/>
      <c r="I43" s="105"/>
    </row>
    <row r="44" spans="1:9" ht="17" thickTop="1" thickBot="1">
      <c r="A44" s="23" t="s">
        <v>566</v>
      </c>
      <c r="B44" s="23">
        <f>SUM(B42:B43)</f>
        <v>3</v>
      </c>
      <c r="C44" s="23">
        <f>SUM(C42:C43)</f>
        <v>5</v>
      </c>
      <c r="D44" s="23">
        <f>SUM(D42:D43)</f>
        <v>4</v>
      </c>
      <c r="E44" s="23">
        <f>SUM(E42:E43)</f>
        <v>12</v>
      </c>
      <c r="F44" s="24">
        <f>SUM(F42:F43)</f>
        <v>17</v>
      </c>
    </row>
    <row r="45" spans="1:9" ht="16" thickTop="1"/>
  </sheetData>
  <mergeCells count="6">
    <mergeCell ref="G43:I43"/>
    <mergeCell ref="A1:F1"/>
    <mergeCell ref="G3:I3"/>
    <mergeCell ref="G22:I22"/>
    <mergeCell ref="G30:I30"/>
    <mergeCell ref="G38:I38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opLeftCell="A10" zoomScale="150" zoomScaleNormal="150" zoomScalePageLayoutView="150" workbookViewId="0">
      <selection activeCell="M32" sqref="M32"/>
    </sheetView>
  </sheetViews>
  <sheetFormatPr baseColWidth="10" defaultColWidth="7.1640625" defaultRowHeight="14" x14ac:dyDescent="0"/>
  <cols>
    <col min="1" max="1" width="9" style="10" customWidth="1"/>
    <col min="2" max="8" width="4.6640625" style="11" customWidth="1"/>
    <col min="9" max="9" width="9.6640625" style="11" customWidth="1"/>
    <col min="10" max="10" width="6" style="12" customWidth="1"/>
    <col min="11" max="11" width="8.6640625" style="11" customWidth="1"/>
    <col min="12" max="12" width="6.1640625" style="11" customWidth="1"/>
    <col min="13" max="16384" width="7.1640625" style="11"/>
  </cols>
  <sheetData>
    <row r="1" spans="1:22" ht="16" thickTop="1" thickBot="1">
      <c r="A1" s="115" t="s">
        <v>559</v>
      </c>
      <c r="B1" s="116"/>
      <c r="C1" s="116"/>
      <c r="D1" s="116"/>
      <c r="E1" s="116"/>
      <c r="F1" s="116"/>
      <c r="G1" s="116"/>
      <c r="H1" s="116"/>
      <c r="I1" s="117"/>
      <c r="O1" s="12"/>
      <c r="P1" s="12"/>
      <c r="Q1" s="12"/>
      <c r="R1" s="12"/>
      <c r="S1" s="12"/>
      <c r="T1" s="12"/>
      <c r="U1" s="12"/>
      <c r="V1" s="12"/>
    </row>
    <row r="2" spans="1:22" s="10" customFormat="1" ht="16" thickTop="1" thickBot="1">
      <c r="A2" s="27" t="s">
        <v>297</v>
      </c>
      <c r="B2" s="27" t="s">
        <v>560</v>
      </c>
      <c r="C2" s="27" t="s">
        <v>561</v>
      </c>
      <c r="D2" s="27" t="s">
        <v>562</v>
      </c>
      <c r="E2" s="27" t="s">
        <v>563</v>
      </c>
      <c r="F2" s="27" t="s">
        <v>564</v>
      </c>
      <c r="G2" s="27" t="s">
        <v>565</v>
      </c>
      <c r="H2" s="27" t="s">
        <v>566</v>
      </c>
      <c r="I2" s="27" t="s">
        <v>538</v>
      </c>
      <c r="J2" s="39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s="10" customFormat="1" ht="16" thickTop="1" thickBot="1">
      <c r="A3" s="46" t="s">
        <v>567</v>
      </c>
      <c r="B3" s="29">
        <v>0</v>
      </c>
      <c r="C3" s="29">
        <v>1</v>
      </c>
      <c r="D3" s="29">
        <v>0</v>
      </c>
      <c r="E3" s="29">
        <v>0</v>
      </c>
      <c r="F3" s="29">
        <v>0</v>
      </c>
      <c r="G3" s="29">
        <v>0</v>
      </c>
      <c r="H3" s="29">
        <v>1</v>
      </c>
      <c r="I3" s="29">
        <v>0</v>
      </c>
      <c r="J3" s="12"/>
    </row>
    <row r="4" spans="1:22" s="10" customFormat="1" ht="16" thickTop="1" thickBot="1">
      <c r="A4" s="46" t="s">
        <v>569</v>
      </c>
      <c r="B4" s="29">
        <v>2</v>
      </c>
      <c r="C4" s="29">
        <v>0</v>
      </c>
      <c r="D4" s="29">
        <v>4</v>
      </c>
      <c r="E4" s="29">
        <v>0</v>
      </c>
      <c r="F4" s="29">
        <v>0</v>
      </c>
      <c r="G4" s="29">
        <v>0</v>
      </c>
      <c r="H4" s="29">
        <f>SUM(B4:G4)</f>
        <v>6</v>
      </c>
      <c r="I4" s="29">
        <v>0</v>
      </c>
      <c r="J4" s="12"/>
      <c r="K4" s="73" t="s">
        <v>297</v>
      </c>
      <c r="L4" s="74">
        <f>H37</f>
        <v>353</v>
      </c>
      <c r="M4" s="75">
        <f>(L4)/(L4+L5+L6+L7+L8)</f>
        <v>0.49095966620305981</v>
      </c>
    </row>
    <row r="5" spans="1:22" s="10" customFormat="1" ht="16" thickTop="1" thickBot="1">
      <c r="A5" s="47" t="s">
        <v>571</v>
      </c>
      <c r="B5" s="29">
        <v>1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1</v>
      </c>
      <c r="I5" s="29">
        <v>0</v>
      </c>
      <c r="J5" s="12"/>
      <c r="K5" s="76" t="s">
        <v>74</v>
      </c>
      <c r="L5" s="77">
        <f>H60</f>
        <v>181</v>
      </c>
      <c r="M5" s="78">
        <f>(L5)/(L4+L5+L6+L7+L8)</f>
        <v>0.2517385257301808</v>
      </c>
    </row>
    <row r="6" spans="1:22" s="10" customFormat="1" ht="16" thickTop="1" thickBot="1">
      <c r="A6" s="46" t="s">
        <v>573</v>
      </c>
      <c r="B6" s="29">
        <v>5</v>
      </c>
      <c r="C6" s="29">
        <v>1</v>
      </c>
      <c r="D6" s="29">
        <v>3</v>
      </c>
      <c r="E6" s="29">
        <v>0</v>
      </c>
      <c r="F6" s="29">
        <v>1</v>
      </c>
      <c r="G6" s="29">
        <v>0</v>
      </c>
      <c r="H6" s="29">
        <f>SUM(B6:G6)</f>
        <v>10</v>
      </c>
      <c r="I6" s="29">
        <v>2</v>
      </c>
      <c r="J6" s="12"/>
      <c r="K6" s="79" t="s">
        <v>195</v>
      </c>
      <c r="L6" s="80">
        <f>H87</f>
        <v>126</v>
      </c>
      <c r="M6" s="81">
        <f>(L6)/(L4+L5+L6+L7+L8)</f>
        <v>0.17524339360222532</v>
      </c>
    </row>
    <row r="7" spans="1:22" s="10" customFormat="1" ht="16" thickTop="1" thickBot="1">
      <c r="A7" s="46" t="s">
        <v>575</v>
      </c>
      <c r="B7" s="29">
        <v>1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1</v>
      </c>
      <c r="I7" s="29">
        <v>0</v>
      </c>
      <c r="J7" s="12"/>
      <c r="K7" s="82" t="s">
        <v>2</v>
      </c>
      <c r="L7" s="83">
        <f>H105</f>
        <v>8</v>
      </c>
      <c r="M7" s="84">
        <f>(L7)/(L4+L5+L6+L7+L8)</f>
        <v>1.1126564673157162E-2</v>
      </c>
    </row>
    <row r="8" spans="1:22" s="10" customFormat="1" ht="16" thickTop="1" thickBot="1">
      <c r="A8" s="46" t="s">
        <v>576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1</v>
      </c>
      <c r="H8" s="29">
        <v>1</v>
      </c>
      <c r="I8" s="29">
        <v>3</v>
      </c>
      <c r="J8" s="12"/>
      <c r="K8" s="85" t="s">
        <v>420</v>
      </c>
      <c r="L8" s="86">
        <f>H114</f>
        <v>51</v>
      </c>
      <c r="M8" s="87">
        <f>(L8)/(L4+L5+L6+L7+L8)</f>
        <v>7.0931849791376914E-2</v>
      </c>
    </row>
    <row r="9" spans="1:22" s="10" customFormat="1" ht="16" thickTop="1" thickBot="1">
      <c r="A9" s="46" t="s">
        <v>577</v>
      </c>
      <c r="B9" s="29">
        <v>2</v>
      </c>
      <c r="C9" s="29">
        <v>0</v>
      </c>
      <c r="D9" s="29">
        <v>0</v>
      </c>
      <c r="E9" s="29">
        <v>1</v>
      </c>
      <c r="F9" s="29">
        <v>1</v>
      </c>
      <c r="G9" s="29">
        <v>0</v>
      </c>
      <c r="H9" s="29">
        <v>4</v>
      </c>
      <c r="I9" s="29">
        <v>1</v>
      </c>
      <c r="J9" s="12"/>
    </row>
    <row r="10" spans="1:22" s="10" customFormat="1" ht="16" thickTop="1" thickBot="1">
      <c r="A10" s="46" t="s">
        <v>578</v>
      </c>
      <c r="B10" s="29">
        <v>4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0</v>
      </c>
      <c r="J10" s="12"/>
    </row>
    <row r="11" spans="1:22" s="10" customFormat="1" ht="16" thickTop="1" thickBot="1">
      <c r="A11" s="46" t="s">
        <v>521</v>
      </c>
      <c r="B11" s="29">
        <v>6</v>
      </c>
      <c r="C11" s="29">
        <v>0</v>
      </c>
      <c r="D11" s="29">
        <v>9</v>
      </c>
      <c r="E11" s="29">
        <v>0</v>
      </c>
      <c r="F11" s="29">
        <v>0</v>
      </c>
      <c r="G11" s="29">
        <v>1</v>
      </c>
      <c r="H11" s="63">
        <v>16</v>
      </c>
      <c r="I11" s="29">
        <v>7</v>
      </c>
      <c r="J11" s="12"/>
    </row>
    <row r="12" spans="1:22" s="10" customFormat="1" ht="16" thickTop="1" thickBot="1">
      <c r="A12" s="46" t="s">
        <v>579</v>
      </c>
      <c r="B12" s="29">
        <v>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</v>
      </c>
      <c r="I12" s="29">
        <v>1</v>
      </c>
      <c r="J12" s="12"/>
    </row>
    <row r="13" spans="1:22" s="10" customFormat="1" ht="16" thickTop="1" thickBot="1">
      <c r="A13" s="48" t="s">
        <v>580</v>
      </c>
      <c r="B13" s="29">
        <v>7</v>
      </c>
      <c r="C13" s="29">
        <v>3</v>
      </c>
      <c r="D13" s="29">
        <v>4</v>
      </c>
      <c r="E13" s="29">
        <v>9</v>
      </c>
      <c r="F13" s="29">
        <v>0</v>
      </c>
      <c r="G13" s="29">
        <v>0</v>
      </c>
      <c r="H13" s="29">
        <f>SUM(B13:G13)</f>
        <v>23</v>
      </c>
      <c r="I13" s="29">
        <v>3</v>
      </c>
      <c r="J13" s="12"/>
    </row>
    <row r="14" spans="1:22" s="10" customFormat="1" ht="16" thickTop="1" thickBot="1">
      <c r="A14" s="46" t="s">
        <v>581</v>
      </c>
      <c r="B14" s="29">
        <v>25</v>
      </c>
      <c r="C14" s="29">
        <v>14</v>
      </c>
      <c r="D14" s="29">
        <v>1</v>
      </c>
      <c r="E14" s="29">
        <v>4</v>
      </c>
      <c r="F14" s="29">
        <v>2</v>
      </c>
      <c r="G14" s="29">
        <v>0</v>
      </c>
      <c r="H14" s="38">
        <f>SUM(B14:G14)</f>
        <v>46</v>
      </c>
      <c r="I14" s="29">
        <v>4</v>
      </c>
      <c r="J14" s="106" t="s">
        <v>685</v>
      </c>
      <c r="K14" s="107"/>
      <c r="L14" s="107"/>
    </row>
    <row r="15" spans="1:22" s="10" customFormat="1" ht="16" thickTop="1" thickBot="1">
      <c r="A15" s="46" t="s">
        <v>582</v>
      </c>
      <c r="B15" s="29">
        <v>5</v>
      </c>
      <c r="C15" s="29">
        <v>10</v>
      </c>
      <c r="D15" s="29">
        <v>2</v>
      </c>
      <c r="E15" s="29">
        <v>6</v>
      </c>
      <c r="F15" s="29">
        <v>2</v>
      </c>
      <c r="G15" s="29">
        <v>0</v>
      </c>
      <c r="H15" s="29">
        <f>SUM(B15:G15)</f>
        <v>25</v>
      </c>
      <c r="I15" s="29">
        <v>4</v>
      </c>
      <c r="J15" s="12"/>
    </row>
    <row r="16" spans="1:22" s="10" customFormat="1" ht="16" thickTop="1" thickBot="1">
      <c r="A16" s="46" t="s">
        <v>583</v>
      </c>
      <c r="B16" s="29">
        <v>1</v>
      </c>
      <c r="C16" s="29">
        <v>0</v>
      </c>
      <c r="D16" s="29">
        <v>9</v>
      </c>
      <c r="E16" s="29">
        <v>1</v>
      </c>
      <c r="F16" s="29">
        <v>0</v>
      </c>
      <c r="G16" s="29">
        <v>2</v>
      </c>
      <c r="H16" s="29">
        <f>SUM(B16:G16)</f>
        <v>13</v>
      </c>
      <c r="I16" s="29">
        <v>1</v>
      </c>
      <c r="J16" s="12"/>
    </row>
    <row r="17" spans="1:12" s="10" customFormat="1" ht="16" thickTop="1" thickBot="1">
      <c r="A17" s="46" t="s">
        <v>520</v>
      </c>
      <c r="B17" s="29">
        <v>22</v>
      </c>
      <c r="C17" s="29">
        <v>0</v>
      </c>
      <c r="D17" s="29">
        <v>0</v>
      </c>
      <c r="E17" s="29">
        <v>7</v>
      </c>
      <c r="F17" s="29">
        <v>0</v>
      </c>
      <c r="G17" s="29">
        <v>2</v>
      </c>
      <c r="H17" s="29">
        <f>SUM(B17:G17)</f>
        <v>31</v>
      </c>
      <c r="I17" s="35">
        <v>7</v>
      </c>
      <c r="J17" s="113" t="s">
        <v>684</v>
      </c>
      <c r="K17" s="114"/>
      <c r="L17" s="114"/>
    </row>
    <row r="18" spans="1:12" s="10" customFormat="1" ht="16" thickTop="1" thickBot="1">
      <c r="A18" s="46" t="s">
        <v>584</v>
      </c>
      <c r="B18" s="29">
        <v>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1</v>
      </c>
      <c r="J18" s="12"/>
    </row>
    <row r="19" spans="1:12" s="10" customFormat="1" ht="16" thickTop="1" thickBot="1">
      <c r="A19" s="46" t="s">
        <v>585</v>
      </c>
      <c r="B19" s="29">
        <v>15</v>
      </c>
      <c r="C19" s="29">
        <v>7</v>
      </c>
      <c r="D19" s="29">
        <v>9</v>
      </c>
      <c r="E19" s="29">
        <v>13</v>
      </c>
      <c r="F19" s="29">
        <v>1</v>
      </c>
      <c r="G19" s="29">
        <v>2</v>
      </c>
      <c r="H19" s="38">
        <f>SUM(B19:G19)</f>
        <v>47</v>
      </c>
      <c r="I19" s="29">
        <v>1</v>
      </c>
      <c r="J19" s="106" t="s">
        <v>685</v>
      </c>
      <c r="K19" s="107"/>
      <c r="L19" s="107"/>
    </row>
    <row r="20" spans="1:12" s="10" customFormat="1" ht="16" thickTop="1" thickBot="1">
      <c r="A20" s="46" t="s">
        <v>586</v>
      </c>
      <c r="B20" s="29">
        <v>1</v>
      </c>
      <c r="C20" s="29">
        <v>0</v>
      </c>
      <c r="D20" s="29">
        <v>1</v>
      </c>
      <c r="E20" s="29">
        <v>0</v>
      </c>
      <c r="F20" s="29">
        <v>0</v>
      </c>
      <c r="G20" s="29">
        <v>0</v>
      </c>
      <c r="H20" s="29">
        <v>2</v>
      </c>
      <c r="I20" s="29">
        <v>0</v>
      </c>
      <c r="J20" s="12"/>
    </row>
    <row r="21" spans="1:12" s="10" customFormat="1" ht="16" thickTop="1" thickBot="1">
      <c r="A21" s="46" t="s">
        <v>587</v>
      </c>
      <c r="B21" s="29">
        <v>4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4</v>
      </c>
      <c r="I21" s="29">
        <v>0</v>
      </c>
      <c r="J21" s="12"/>
    </row>
    <row r="22" spans="1:12" s="10" customFormat="1" ht="16" thickTop="1" thickBot="1">
      <c r="A22" s="46" t="s">
        <v>588</v>
      </c>
      <c r="B22" s="29">
        <v>0</v>
      </c>
      <c r="C22" s="29">
        <v>0</v>
      </c>
      <c r="D22" s="29">
        <v>0</v>
      </c>
      <c r="E22" s="29">
        <v>1</v>
      </c>
      <c r="F22" s="29">
        <v>0</v>
      </c>
      <c r="G22" s="29">
        <v>0</v>
      </c>
      <c r="H22" s="29">
        <v>1</v>
      </c>
      <c r="I22" s="29">
        <v>0</v>
      </c>
      <c r="J22" s="12"/>
    </row>
    <row r="23" spans="1:12" s="10" customFormat="1" ht="16" thickTop="1" thickBot="1">
      <c r="A23" s="46" t="s">
        <v>589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1</v>
      </c>
      <c r="H23" s="29">
        <v>1</v>
      </c>
      <c r="I23" s="29">
        <v>1</v>
      </c>
      <c r="J23" s="12"/>
    </row>
    <row r="24" spans="1:12" s="10" customFormat="1" ht="16" thickTop="1" thickBot="1">
      <c r="A24" s="46" t="s">
        <v>590</v>
      </c>
      <c r="B24" s="29">
        <v>7</v>
      </c>
      <c r="C24" s="29">
        <v>2</v>
      </c>
      <c r="D24" s="29">
        <v>0</v>
      </c>
      <c r="E24" s="29">
        <v>4</v>
      </c>
      <c r="F24" s="29">
        <v>0</v>
      </c>
      <c r="G24" s="29">
        <v>0</v>
      </c>
      <c r="H24" s="29">
        <f>SUM(B24:G24)</f>
        <v>13</v>
      </c>
      <c r="I24" s="29">
        <v>6</v>
      </c>
      <c r="J24" s="12"/>
    </row>
    <row r="25" spans="1:12" s="10" customFormat="1" ht="16" thickTop="1" thickBot="1">
      <c r="A25" s="46" t="s">
        <v>591</v>
      </c>
      <c r="B25" s="29">
        <v>2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2</v>
      </c>
      <c r="I25" s="29">
        <v>0</v>
      </c>
      <c r="J25" s="12"/>
    </row>
    <row r="26" spans="1:12" s="10" customFormat="1" ht="16" thickTop="1" thickBot="1">
      <c r="A26" s="46" t="s">
        <v>592</v>
      </c>
      <c r="B26" s="29">
        <v>4</v>
      </c>
      <c r="C26" s="29">
        <v>0</v>
      </c>
      <c r="D26" s="29">
        <v>0</v>
      </c>
      <c r="E26" s="29">
        <v>2</v>
      </c>
      <c r="F26" s="29">
        <v>0</v>
      </c>
      <c r="G26" s="29">
        <v>0</v>
      </c>
      <c r="H26" s="29">
        <v>6</v>
      </c>
      <c r="I26" s="29">
        <v>0</v>
      </c>
      <c r="J26" s="12"/>
    </row>
    <row r="27" spans="1:12" s="10" customFormat="1" ht="16" thickTop="1" thickBot="1">
      <c r="A27" s="46" t="s">
        <v>593</v>
      </c>
      <c r="B27" s="29">
        <v>26</v>
      </c>
      <c r="C27" s="29">
        <v>16</v>
      </c>
      <c r="D27" s="29">
        <v>8</v>
      </c>
      <c r="E27" s="29">
        <v>6</v>
      </c>
      <c r="F27" s="29">
        <v>0</v>
      </c>
      <c r="G27" s="29">
        <v>2</v>
      </c>
      <c r="H27" s="38">
        <f>SUM(B27:G27)</f>
        <v>58</v>
      </c>
      <c r="I27" s="29">
        <v>5</v>
      </c>
      <c r="J27" s="106" t="s">
        <v>685</v>
      </c>
      <c r="K27" s="107"/>
      <c r="L27" s="107"/>
    </row>
    <row r="28" spans="1:12" s="10" customFormat="1" ht="16" thickTop="1" thickBot="1">
      <c r="A28" s="46" t="s">
        <v>594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1</v>
      </c>
      <c r="H28" s="29">
        <v>1</v>
      </c>
      <c r="I28" s="29">
        <v>0</v>
      </c>
      <c r="J28" s="12"/>
    </row>
    <row r="29" spans="1:12" s="10" customFormat="1" ht="16" thickTop="1" thickBot="1">
      <c r="A29" s="46" t="s">
        <v>595</v>
      </c>
      <c r="B29" s="29">
        <v>1</v>
      </c>
      <c r="C29" s="29">
        <v>1</v>
      </c>
      <c r="D29" s="29">
        <v>2</v>
      </c>
      <c r="E29" s="29">
        <v>0</v>
      </c>
      <c r="F29" s="29">
        <v>0</v>
      </c>
      <c r="G29" s="29">
        <v>0</v>
      </c>
      <c r="H29" s="29">
        <v>4</v>
      </c>
      <c r="I29" s="29">
        <v>3</v>
      </c>
      <c r="J29" s="12"/>
    </row>
    <row r="30" spans="1:12" s="10" customFormat="1" ht="16" thickTop="1" thickBot="1">
      <c r="A30" s="46" t="s">
        <v>596</v>
      </c>
      <c r="B30" s="29">
        <v>1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1</v>
      </c>
      <c r="I30" s="29">
        <v>0</v>
      </c>
      <c r="J30" s="12"/>
    </row>
    <row r="31" spans="1:12" s="10" customFormat="1" ht="16" thickTop="1" thickBot="1">
      <c r="A31" s="46" t="s">
        <v>597</v>
      </c>
      <c r="B31" s="29">
        <v>7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7</v>
      </c>
      <c r="I31" s="29">
        <v>1</v>
      </c>
      <c r="J31" s="12"/>
    </row>
    <row r="32" spans="1:12" s="10" customFormat="1" ht="16" thickTop="1" thickBot="1">
      <c r="A32" s="46" t="s">
        <v>598</v>
      </c>
      <c r="B32" s="29">
        <v>5</v>
      </c>
      <c r="C32" s="29">
        <v>9</v>
      </c>
      <c r="D32" s="29">
        <v>7</v>
      </c>
      <c r="E32" s="29">
        <v>0</v>
      </c>
      <c r="F32" s="29">
        <v>1</v>
      </c>
      <c r="G32" s="29">
        <v>0</v>
      </c>
      <c r="H32" s="29">
        <f>SUM(B32:G32)</f>
        <v>22</v>
      </c>
      <c r="I32" s="29">
        <v>1</v>
      </c>
      <c r="J32" s="12"/>
    </row>
    <row r="33" spans="1:24" s="10" customFormat="1" ht="16" thickTop="1" thickBot="1">
      <c r="A33" s="46" t="s">
        <v>568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36">
        <v>1</v>
      </c>
      <c r="J33" s="108" t="s">
        <v>683</v>
      </c>
      <c r="K33" s="109"/>
      <c r="L33" s="109"/>
      <c r="M33" s="52"/>
    </row>
    <row r="34" spans="1:24" s="10" customFormat="1" ht="16" thickTop="1" thickBot="1">
      <c r="A34" s="46" t="s">
        <v>570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36">
        <v>2</v>
      </c>
      <c r="J34" s="108"/>
      <c r="K34" s="109"/>
      <c r="L34" s="109"/>
      <c r="M34" s="52"/>
    </row>
    <row r="35" spans="1:24" s="10" customFormat="1" ht="16" thickTop="1" thickBot="1">
      <c r="A35" s="46" t="s">
        <v>572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36">
        <v>2</v>
      </c>
      <c r="J35" s="108"/>
      <c r="K35" s="109"/>
      <c r="L35" s="109"/>
      <c r="M35" s="52"/>
    </row>
    <row r="36" spans="1:24" ht="16" thickTop="1" thickBot="1">
      <c r="A36" s="46" t="s">
        <v>574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36">
        <v>2</v>
      </c>
      <c r="J36" s="108"/>
      <c r="K36" s="109"/>
      <c r="L36" s="109"/>
      <c r="M36" s="52"/>
      <c r="N36" s="12"/>
      <c r="O36" s="12"/>
      <c r="P36" s="12"/>
      <c r="Q36" s="12"/>
      <c r="R36" s="12"/>
      <c r="S36" s="12"/>
      <c r="T36" s="12"/>
      <c r="U36" s="12"/>
      <c r="V36" s="12"/>
    </row>
    <row r="37" spans="1:24" s="32" customFormat="1" ht="16" thickTop="1" thickBot="1">
      <c r="A37" s="30" t="s">
        <v>566</v>
      </c>
      <c r="B37" s="30">
        <f t="shared" ref="B37:I37" si="0">SUM(B3:B36)</f>
        <v>156</v>
      </c>
      <c r="C37" s="30">
        <f t="shared" si="0"/>
        <v>64</v>
      </c>
      <c r="D37" s="30">
        <f t="shared" si="0"/>
        <v>59</v>
      </c>
      <c r="E37" s="30">
        <f t="shared" si="0"/>
        <v>54</v>
      </c>
      <c r="F37" s="30">
        <f t="shared" si="0"/>
        <v>8</v>
      </c>
      <c r="G37" s="30">
        <f t="shared" si="0"/>
        <v>12</v>
      </c>
      <c r="H37" s="30">
        <f t="shared" si="0"/>
        <v>353</v>
      </c>
      <c r="I37" s="30">
        <f t="shared" si="0"/>
        <v>59</v>
      </c>
      <c r="J37" s="58"/>
      <c r="K37" s="31"/>
      <c r="L37" s="31"/>
      <c r="M37" s="31"/>
      <c r="N37" s="26"/>
      <c r="O37" s="26"/>
      <c r="P37" s="26"/>
      <c r="Q37" s="26"/>
      <c r="R37" s="26"/>
      <c r="S37" s="26"/>
      <c r="T37" s="26"/>
      <c r="U37" s="26"/>
      <c r="V37" s="26"/>
    </row>
    <row r="38" spans="1:24" ht="16" thickTop="1" thickBot="1">
      <c r="B38" s="10"/>
      <c r="C38" s="10"/>
      <c r="D38" s="10"/>
      <c r="E38" s="10"/>
      <c r="F38" s="10"/>
      <c r="G38" s="10"/>
      <c r="H38" s="10"/>
      <c r="I38" s="10"/>
      <c r="J38" s="58"/>
      <c r="K38" s="31"/>
      <c r="L38" s="31"/>
      <c r="M38" s="31"/>
      <c r="N38" s="12"/>
      <c r="O38" s="12"/>
      <c r="P38" s="12"/>
      <c r="Q38" s="12"/>
      <c r="R38" s="12"/>
      <c r="S38" s="12"/>
      <c r="T38" s="12"/>
      <c r="U38" s="12"/>
      <c r="V38" s="12"/>
    </row>
    <row r="39" spans="1:24" ht="16" thickTop="1" thickBot="1">
      <c r="A39" s="27" t="s">
        <v>74</v>
      </c>
      <c r="B39" s="27" t="s">
        <v>560</v>
      </c>
      <c r="C39" s="27" t="s">
        <v>561</v>
      </c>
      <c r="D39" s="27" t="s">
        <v>562</v>
      </c>
      <c r="E39" s="27" t="s">
        <v>563</v>
      </c>
      <c r="F39" s="27" t="s">
        <v>564</v>
      </c>
      <c r="G39" s="27" t="s">
        <v>565</v>
      </c>
      <c r="H39" s="27" t="s">
        <v>566</v>
      </c>
      <c r="I39" s="27" t="s">
        <v>538</v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40"/>
    </row>
    <row r="40" spans="1:24" ht="16" thickTop="1" thickBot="1">
      <c r="A40" s="48" t="s">
        <v>599</v>
      </c>
      <c r="B40" s="37">
        <v>12</v>
      </c>
      <c r="C40" s="29">
        <v>1</v>
      </c>
      <c r="D40" s="29">
        <v>2</v>
      </c>
      <c r="E40" s="29">
        <v>5</v>
      </c>
      <c r="F40" s="29">
        <v>1</v>
      </c>
      <c r="G40" s="29">
        <v>0</v>
      </c>
      <c r="H40" s="53">
        <f>SUM(B40:G40)</f>
        <v>21</v>
      </c>
      <c r="I40" s="30">
        <v>2</v>
      </c>
      <c r="J40" s="39"/>
      <c r="K40" s="40"/>
      <c r="L40" s="40"/>
      <c r="M40" s="40"/>
      <c r="N40" s="40"/>
      <c r="O40" s="39"/>
      <c r="P40" s="39"/>
      <c r="Q40" s="39"/>
      <c r="R40" s="39"/>
      <c r="S40" s="39"/>
      <c r="T40" s="39"/>
      <c r="U40" s="39"/>
      <c r="V40" s="39"/>
      <c r="W40" s="40"/>
      <c r="X40" s="40"/>
    </row>
    <row r="41" spans="1:24" ht="16" thickTop="1" thickBot="1">
      <c r="A41" s="48" t="s">
        <v>516</v>
      </c>
      <c r="B41" s="37">
        <v>17</v>
      </c>
      <c r="C41" s="29">
        <v>9</v>
      </c>
      <c r="D41" s="29">
        <v>8</v>
      </c>
      <c r="E41" s="29">
        <v>1</v>
      </c>
      <c r="F41" s="29">
        <v>0</v>
      </c>
      <c r="G41" s="29">
        <v>1</v>
      </c>
      <c r="H41" s="54">
        <f>SUM(B41:G41)</f>
        <v>36</v>
      </c>
      <c r="I41" s="51">
        <v>12</v>
      </c>
      <c r="J41" s="118"/>
      <c r="K41" s="119"/>
      <c r="L41" s="119"/>
      <c r="O41" s="12"/>
      <c r="P41" s="12"/>
      <c r="Q41" s="12"/>
      <c r="R41" s="12"/>
      <c r="S41" s="12"/>
      <c r="T41" s="12"/>
      <c r="U41" s="12"/>
      <c r="V41" s="12"/>
    </row>
    <row r="42" spans="1:24" ht="16" thickTop="1" thickBot="1">
      <c r="A42" s="48" t="s">
        <v>604</v>
      </c>
      <c r="B42" s="37">
        <v>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53">
        <v>1</v>
      </c>
      <c r="I42" s="51">
        <v>1</v>
      </c>
      <c r="J42" s="39"/>
      <c r="K42" s="40"/>
      <c r="L42" s="40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4" ht="16" thickTop="1" thickBot="1">
      <c r="A43" s="46" t="s">
        <v>606</v>
      </c>
      <c r="B43" s="29">
        <v>0</v>
      </c>
      <c r="C43" s="29">
        <v>3</v>
      </c>
      <c r="D43" s="29">
        <v>0</v>
      </c>
      <c r="E43" s="29">
        <v>0</v>
      </c>
      <c r="F43" s="29">
        <v>1</v>
      </c>
      <c r="G43" s="29">
        <v>0</v>
      </c>
      <c r="H43" s="53">
        <v>4</v>
      </c>
      <c r="I43" s="30">
        <v>2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4" ht="16" thickTop="1" thickBot="1">
      <c r="A44" s="48" t="s">
        <v>608</v>
      </c>
      <c r="B44" s="37">
        <v>0</v>
      </c>
      <c r="C44" s="29">
        <v>0</v>
      </c>
      <c r="D44" s="29">
        <v>0</v>
      </c>
      <c r="E44" s="29">
        <v>1</v>
      </c>
      <c r="F44" s="29">
        <v>0</v>
      </c>
      <c r="G44" s="29">
        <v>0</v>
      </c>
      <c r="H44" s="53">
        <v>1</v>
      </c>
      <c r="I44" s="30">
        <v>1</v>
      </c>
      <c r="K44" s="57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4" ht="16" thickTop="1" thickBot="1">
      <c r="A45" s="48" t="s">
        <v>610</v>
      </c>
      <c r="B45" s="37">
        <v>0</v>
      </c>
      <c r="C45" s="29">
        <v>12</v>
      </c>
      <c r="D45" s="29">
        <v>6</v>
      </c>
      <c r="E45" s="29">
        <v>0</v>
      </c>
      <c r="F45" s="29">
        <v>3</v>
      </c>
      <c r="G45" s="29">
        <v>0</v>
      </c>
      <c r="H45" s="53">
        <v>21</v>
      </c>
      <c r="I45" s="30"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4" ht="16" thickTop="1" thickBot="1">
      <c r="A46" s="48" t="s">
        <v>612</v>
      </c>
      <c r="B46" s="37">
        <v>0</v>
      </c>
      <c r="C46" s="29">
        <v>0</v>
      </c>
      <c r="D46" s="29">
        <v>2</v>
      </c>
      <c r="E46" s="29">
        <v>0</v>
      </c>
      <c r="F46" s="29">
        <v>0</v>
      </c>
      <c r="G46" s="29">
        <v>0</v>
      </c>
      <c r="H46" s="53">
        <v>2</v>
      </c>
      <c r="I46" s="30">
        <v>0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4" ht="16" thickTop="1" thickBot="1">
      <c r="A47" s="48" t="s">
        <v>75</v>
      </c>
      <c r="B47" s="37">
        <v>59</v>
      </c>
      <c r="C47" s="29">
        <v>11</v>
      </c>
      <c r="D47" s="29">
        <v>6</v>
      </c>
      <c r="E47" s="29">
        <v>11</v>
      </c>
      <c r="F47" s="29">
        <v>6</v>
      </c>
      <c r="G47" s="29">
        <v>1</v>
      </c>
      <c r="H47" s="55">
        <f>SUM(B47:G47)</f>
        <v>94</v>
      </c>
      <c r="I47" s="50">
        <v>23</v>
      </c>
      <c r="J47" s="113" t="s">
        <v>684</v>
      </c>
      <c r="K47" s="114"/>
      <c r="L47" s="114"/>
      <c r="M47" s="106" t="s">
        <v>685</v>
      </c>
      <c r="N47" s="107"/>
      <c r="O47" s="107"/>
      <c r="P47" s="12"/>
      <c r="Q47" s="12"/>
      <c r="R47" s="12"/>
      <c r="S47" s="12"/>
      <c r="T47" s="12"/>
      <c r="U47" s="12"/>
      <c r="V47" s="12"/>
    </row>
    <row r="48" spans="1:24" ht="16" thickTop="1" thickBot="1">
      <c r="A48" s="48" t="s">
        <v>615</v>
      </c>
      <c r="B48" s="37">
        <v>0</v>
      </c>
      <c r="C48" s="29">
        <v>1</v>
      </c>
      <c r="D48" s="29">
        <v>0</v>
      </c>
      <c r="E48" s="29">
        <v>0</v>
      </c>
      <c r="F48" s="29">
        <v>0</v>
      </c>
      <c r="G48" s="29">
        <v>0</v>
      </c>
      <c r="H48" s="53">
        <v>1</v>
      </c>
      <c r="I48" s="30">
        <v>1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3" ht="16" thickTop="1" thickBot="1">
      <c r="A49" s="46" t="s">
        <v>600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6">
        <v>4</v>
      </c>
      <c r="J49" s="108" t="s">
        <v>683</v>
      </c>
      <c r="K49" s="110"/>
      <c r="L49" s="110"/>
      <c r="M49" s="52"/>
      <c r="N49" s="12"/>
      <c r="O49" s="12"/>
      <c r="P49" s="12"/>
      <c r="Q49" s="12"/>
      <c r="R49" s="12"/>
      <c r="S49" s="12"/>
      <c r="T49" s="12"/>
      <c r="U49" s="12"/>
      <c r="V49" s="12"/>
    </row>
    <row r="50" spans="1:23" ht="16" thickTop="1" thickBot="1">
      <c r="A50" s="46" t="s">
        <v>602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6">
        <v>2</v>
      </c>
      <c r="J50" s="108"/>
      <c r="K50" s="110"/>
      <c r="L50" s="110"/>
      <c r="M50" s="52"/>
      <c r="N50" s="12"/>
      <c r="O50" s="12"/>
      <c r="P50" s="12"/>
      <c r="Q50" s="12"/>
      <c r="R50" s="12"/>
      <c r="S50" s="12"/>
      <c r="T50" s="12"/>
      <c r="U50" s="12"/>
      <c r="V50" s="12"/>
    </row>
    <row r="51" spans="1:23" ht="16" thickTop="1" thickBot="1">
      <c r="A51" s="46" t="s">
        <v>605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6">
        <v>1</v>
      </c>
      <c r="J51" s="108"/>
      <c r="K51" s="110"/>
      <c r="L51" s="110"/>
      <c r="M51" s="52"/>
      <c r="N51" s="12"/>
      <c r="O51" s="12"/>
      <c r="P51" s="12"/>
      <c r="Q51" s="12"/>
      <c r="R51" s="12"/>
      <c r="S51" s="12"/>
      <c r="T51" s="12"/>
      <c r="U51" s="12"/>
      <c r="V51" s="12"/>
    </row>
    <row r="52" spans="1:23" ht="16" thickTop="1" thickBot="1">
      <c r="A52" s="46" t="s">
        <v>607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6">
        <v>2</v>
      </c>
      <c r="J52" s="108"/>
      <c r="K52" s="110"/>
      <c r="L52" s="110"/>
      <c r="M52" s="52"/>
      <c r="N52" s="12"/>
      <c r="O52" s="12"/>
      <c r="P52" s="12"/>
      <c r="Q52" s="12"/>
      <c r="R52" s="12"/>
      <c r="S52" s="12"/>
      <c r="T52" s="12"/>
      <c r="U52" s="12"/>
      <c r="V52" s="12"/>
    </row>
    <row r="53" spans="1:23" ht="16" thickTop="1" thickBot="1">
      <c r="A53" s="46" t="s">
        <v>609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6">
        <v>3</v>
      </c>
      <c r="J53" s="108"/>
      <c r="K53" s="110"/>
      <c r="L53" s="110"/>
      <c r="M53" s="52"/>
      <c r="N53" s="12"/>
      <c r="O53" s="12"/>
      <c r="P53" s="12"/>
      <c r="Q53" s="12"/>
      <c r="R53" s="12"/>
      <c r="S53" s="12"/>
      <c r="T53" s="12"/>
      <c r="U53" s="12"/>
      <c r="V53" s="12"/>
    </row>
    <row r="54" spans="1:23" ht="16" thickTop="1" thickBot="1">
      <c r="A54" s="46" t="s">
        <v>611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6">
        <v>1</v>
      </c>
      <c r="J54" s="108"/>
      <c r="K54" s="110"/>
      <c r="L54" s="110"/>
      <c r="M54" s="52"/>
      <c r="N54" s="12"/>
      <c r="O54" s="12"/>
      <c r="P54" s="12"/>
      <c r="Q54" s="12"/>
      <c r="R54" s="12"/>
      <c r="S54" s="12"/>
      <c r="T54" s="12"/>
      <c r="U54" s="12"/>
      <c r="V54" s="12"/>
    </row>
    <row r="55" spans="1:23" ht="16" thickTop="1" thickBot="1">
      <c r="A55" s="46" t="s">
        <v>613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6">
        <v>1</v>
      </c>
      <c r="J55" s="108"/>
      <c r="K55" s="110"/>
      <c r="L55" s="110"/>
      <c r="M55" s="52"/>
      <c r="N55" s="12"/>
      <c r="O55" s="12"/>
      <c r="P55" s="12"/>
      <c r="Q55" s="12"/>
      <c r="R55" s="12"/>
      <c r="S55" s="12"/>
      <c r="T55" s="12"/>
      <c r="U55" s="12"/>
      <c r="V55" s="12"/>
    </row>
    <row r="56" spans="1:23" ht="16" thickTop="1" thickBot="1">
      <c r="A56" s="46" t="s">
        <v>614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6">
        <v>0</v>
      </c>
      <c r="J56" s="108"/>
      <c r="K56" s="110"/>
      <c r="L56" s="110"/>
      <c r="M56" s="52"/>
      <c r="N56" s="12"/>
      <c r="O56" s="12"/>
      <c r="P56" s="12"/>
      <c r="Q56" s="12"/>
      <c r="R56" s="12"/>
      <c r="S56" s="12"/>
      <c r="T56" s="12"/>
      <c r="U56" s="12"/>
      <c r="V56" s="12"/>
    </row>
    <row r="57" spans="1:23" ht="16" thickTop="1" thickBot="1">
      <c r="A57" s="46" t="s">
        <v>616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6">
        <v>1</v>
      </c>
      <c r="J57" s="108"/>
      <c r="K57" s="110"/>
      <c r="L57" s="110"/>
      <c r="M57" s="52"/>
      <c r="N57" s="12"/>
      <c r="O57" s="12"/>
      <c r="P57" s="12"/>
      <c r="Q57" s="12"/>
      <c r="R57" s="12"/>
      <c r="S57" s="12"/>
      <c r="T57" s="12"/>
      <c r="U57" s="12"/>
      <c r="V57" s="12"/>
    </row>
    <row r="58" spans="1:23" ht="16" thickTop="1" thickBot="1">
      <c r="A58" s="46" t="s">
        <v>601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6">
        <v>3</v>
      </c>
      <c r="J58" s="108"/>
      <c r="K58" s="110"/>
      <c r="L58" s="110"/>
      <c r="M58" s="52"/>
      <c r="N58" s="12"/>
      <c r="O58" s="12"/>
      <c r="P58" s="12"/>
      <c r="Q58" s="12"/>
      <c r="R58" s="12"/>
      <c r="S58" s="12"/>
      <c r="T58" s="12"/>
      <c r="U58" s="12"/>
      <c r="V58" s="12"/>
    </row>
    <row r="59" spans="1:23" ht="16" thickTop="1" thickBot="1">
      <c r="A59" s="46" t="s">
        <v>603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6">
        <v>3</v>
      </c>
      <c r="J59" s="108"/>
      <c r="K59" s="110"/>
      <c r="L59" s="110"/>
      <c r="M59" s="52"/>
      <c r="N59" s="12"/>
      <c r="O59" s="12"/>
      <c r="P59" s="12"/>
      <c r="Q59" s="12"/>
      <c r="R59" s="12"/>
      <c r="S59" s="12"/>
      <c r="T59" s="12"/>
      <c r="U59" s="12"/>
      <c r="V59" s="12"/>
    </row>
    <row r="60" spans="1:23" ht="16" thickTop="1" thickBot="1">
      <c r="A60" s="30" t="s">
        <v>566</v>
      </c>
      <c r="B60" s="30">
        <f t="shared" ref="B60:I60" si="1">SUM(B40:B59)</f>
        <v>89</v>
      </c>
      <c r="C60" s="30">
        <f t="shared" si="1"/>
        <v>37</v>
      </c>
      <c r="D60" s="30">
        <f t="shared" si="1"/>
        <v>24</v>
      </c>
      <c r="E60" s="30">
        <f t="shared" si="1"/>
        <v>18</v>
      </c>
      <c r="F60" s="30">
        <f t="shared" si="1"/>
        <v>11</v>
      </c>
      <c r="G60" s="30">
        <f t="shared" si="1"/>
        <v>2</v>
      </c>
      <c r="H60" s="30">
        <f t="shared" si="1"/>
        <v>181</v>
      </c>
      <c r="I60" s="30">
        <f t="shared" si="1"/>
        <v>63</v>
      </c>
      <c r="J60" s="26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3" ht="16" thickTop="1" thickBot="1">
      <c r="A61" s="33"/>
      <c r="B61" s="34"/>
      <c r="C61" s="12"/>
      <c r="D61" s="12"/>
      <c r="E61" s="12"/>
      <c r="F61" s="12"/>
      <c r="G61" s="12"/>
      <c r="H61" s="26"/>
      <c r="I61" s="26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3" ht="16" thickTop="1" thickBot="1">
      <c r="A62" s="41" t="s">
        <v>195</v>
      </c>
      <c r="B62" s="27" t="s">
        <v>560</v>
      </c>
      <c r="C62" s="27" t="s">
        <v>561</v>
      </c>
      <c r="D62" s="27" t="s">
        <v>562</v>
      </c>
      <c r="E62" s="27" t="s">
        <v>563</v>
      </c>
      <c r="F62" s="27" t="s">
        <v>564</v>
      </c>
      <c r="G62" s="27" t="s">
        <v>565</v>
      </c>
      <c r="H62" s="27" t="s">
        <v>566</v>
      </c>
      <c r="I62" s="27" t="s">
        <v>538</v>
      </c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40"/>
    </row>
    <row r="63" spans="1:23" ht="16" thickTop="1" thickBot="1">
      <c r="A63" s="48" t="s">
        <v>517</v>
      </c>
      <c r="B63" s="37">
        <v>28</v>
      </c>
      <c r="C63" s="29">
        <v>18</v>
      </c>
      <c r="D63" s="29">
        <v>6</v>
      </c>
      <c r="E63" s="29">
        <v>1</v>
      </c>
      <c r="F63" s="29">
        <v>0</v>
      </c>
      <c r="G63" s="29">
        <v>0</v>
      </c>
      <c r="H63" s="55">
        <f>SUM(B63:G63)</f>
        <v>53</v>
      </c>
      <c r="I63" s="50">
        <v>10</v>
      </c>
      <c r="J63" s="113" t="s">
        <v>684</v>
      </c>
      <c r="K63" s="114"/>
      <c r="L63" s="114"/>
      <c r="M63" s="106" t="s">
        <v>685</v>
      </c>
      <c r="N63" s="107"/>
      <c r="O63" s="107"/>
      <c r="P63" s="39"/>
      <c r="Q63" s="39"/>
      <c r="R63" s="39"/>
      <c r="S63" s="39"/>
      <c r="T63" s="39"/>
      <c r="U63" s="39"/>
      <c r="V63" s="39"/>
      <c r="W63" s="40"/>
    </row>
    <row r="64" spans="1:23" ht="16" thickTop="1" thickBot="1">
      <c r="A64" s="48" t="s">
        <v>619</v>
      </c>
      <c r="B64" s="37">
        <v>1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53">
        <v>1</v>
      </c>
      <c r="I64" s="30">
        <v>1</v>
      </c>
      <c r="J64" s="39"/>
      <c r="K64" s="40"/>
      <c r="L64" s="40"/>
      <c r="M64" s="40"/>
      <c r="N64" s="40"/>
      <c r="O64" s="39"/>
      <c r="P64" s="39"/>
      <c r="Q64" s="39"/>
      <c r="R64" s="39"/>
      <c r="S64" s="39"/>
      <c r="T64" s="39"/>
      <c r="U64" s="39"/>
      <c r="V64" s="39"/>
      <c r="W64" s="40"/>
    </row>
    <row r="65" spans="1:22" ht="16" thickTop="1" thickBot="1">
      <c r="A65" s="48" t="s">
        <v>519</v>
      </c>
      <c r="B65" s="37">
        <v>24</v>
      </c>
      <c r="C65" s="29">
        <v>3</v>
      </c>
      <c r="D65" s="29">
        <v>9</v>
      </c>
      <c r="E65" s="29">
        <v>1</v>
      </c>
      <c r="F65" s="29">
        <v>0</v>
      </c>
      <c r="G65" s="29">
        <v>0</v>
      </c>
      <c r="H65" s="53">
        <f>SUM(B65:G65)</f>
        <v>37</v>
      </c>
      <c r="I65" s="30">
        <v>8</v>
      </c>
      <c r="O65" s="12"/>
      <c r="P65" s="12"/>
      <c r="Q65" s="12"/>
      <c r="R65" s="12"/>
      <c r="S65" s="12"/>
      <c r="T65" s="12"/>
      <c r="U65" s="12"/>
      <c r="V65" s="12"/>
    </row>
    <row r="66" spans="1:22" ht="16" thickTop="1" thickBot="1">
      <c r="A66" s="48" t="s">
        <v>624</v>
      </c>
      <c r="B66" s="37">
        <v>0</v>
      </c>
      <c r="C66" s="29">
        <v>0</v>
      </c>
      <c r="D66" s="29">
        <v>2</v>
      </c>
      <c r="E66" s="29">
        <v>2</v>
      </c>
      <c r="F66" s="29">
        <v>0</v>
      </c>
      <c r="G66" s="29">
        <v>0</v>
      </c>
      <c r="H66" s="53">
        <v>4</v>
      </c>
      <c r="I66" s="30">
        <v>1</v>
      </c>
      <c r="O66" s="12"/>
      <c r="P66" s="12"/>
      <c r="Q66" s="12"/>
      <c r="R66" s="12"/>
      <c r="S66" s="12"/>
      <c r="T66" s="12"/>
      <c r="U66" s="12"/>
      <c r="V66" s="12"/>
    </row>
    <row r="67" spans="1:22" ht="16" thickTop="1" thickBot="1">
      <c r="A67" s="48" t="s">
        <v>627</v>
      </c>
      <c r="B67" s="37">
        <v>5</v>
      </c>
      <c r="C67" s="29">
        <v>4</v>
      </c>
      <c r="D67" s="29">
        <v>0</v>
      </c>
      <c r="E67" s="29">
        <v>0</v>
      </c>
      <c r="F67" s="29">
        <v>0</v>
      </c>
      <c r="G67" s="29">
        <v>0</v>
      </c>
      <c r="H67" s="53">
        <v>9</v>
      </c>
      <c r="I67" s="30">
        <v>0</v>
      </c>
      <c r="O67" s="12"/>
      <c r="P67" s="12"/>
      <c r="Q67" s="12"/>
      <c r="R67" s="12"/>
      <c r="S67" s="12"/>
      <c r="T67" s="12"/>
      <c r="U67" s="12"/>
      <c r="V67" s="12"/>
    </row>
    <row r="68" spans="1:22" ht="16" thickTop="1" thickBot="1">
      <c r="A68" s="48" t="s">
        <v>630</v>
      </c>
      <c r="B68" s="37">
        <v>0</v>
      </c>
      <c r="C68" s="29">
        <v>8</v>
      </c>
      <c r="D68" s="29">
        <v>0</v>
      </c>
      <c r="E68" s="29">
        <v>0</v>
      </c>
      <c r="F68" s="29">
        <v>0</v>
      </c>
      <c r="G68" s="29">
        <v>0</v>
      </c>
      <c r="H68" s="53">
        <v>8</v>
      </c>
      <c r="I68" s="30">
        <v>3</v>
      </c>
      <c r="O68" s="12"/>
      <c r="P68" s="12"/>
      <c r="Q68" s="12"/>
      <c r="R68" s="12"/>
      <c r="S68" s="12"/>
      <c r="T68" s="12"/>
      <c r="U68" s="12"/>
      <c r="V68" s="12"/>
    </row>
    <row r="69" spans="1:22" ht="16" thickTop="1" thickBot="1">
      <c r="A69" s="48" t="s">
        <v>632</v>
      </c>
      <c r="B69" s="37">
        <v>0</v>
      </c>
      <c r="C69" s="29">
        <v>7</v>
      </c>
      <c r="D69" s="29">
        <v>5</v>
      </c>
      <c r="E69" s="29">
        <v>0</v>
      </c>
      <c r="F69" s="29">
        <v>0</v>
      </c>
      <c r="G69" s="29">
        <v>0</v>
      </c>
      <c r="H69" s="53">
        <v>12</v>
      </c>
      <c r="I69" s="30">
        <v>1</v>
      </c>
      <c r="O69" s="12"/>
      <c r="P69" s="12"/>
      <c r="Q69" s="12"/>
      <c r="R69" s="12"/>
      <c r="S69" s="12"/>
      <c r="T69" s="12"/>
      <c r="U69" s="12"/>
      <c r="V69" s="12"/>
    </row>
    <row r="70" spans="1:22" ht="16" thickTop="1" thickBot="1">
      <c r="A70" s="48" t="s">
        <v>635</v>
      </c>
      <c r="B70" s="37">
        <v>2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53">
        <v>2</v>
      </c>
      <c r="I70" s="30">
        <v>0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ht="16" thickTop="1" thickBot="1">
      <c r="A71" s="48" t="s">
        <v>692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30">
        <v>1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ht="16" thickTop="1" thickBot="1">
      <c r="A72" s="46" t="s">
        <v>617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36">
        <v>1</v>
      </c>
      <c r="J72" s="108" t="s">
        <v>683</v>
      </c>
      <c r="K72" s="110"/>
      <c r="L72" s="110"/>
      <c r="M72" s="45"/>
      <c r="N72" s="45"/>
      <c r="O72" s="39"/>
      <c r="P72" s="12"/>
      <c r="Q72" s="12"/>
      <c r="R72" s="12"/>
      <c r="S72" s="12"/>
      <c r="T72" s="12"/>
      <c r="U72" s="12"/>
      <c r="V72" s="12"/>
    </row>
    <row r="73" spans="1:22" ht="16" thickTop="1" thickBot="1">
      <c r="A73" s="46" t="s">
        <v>620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36">
        <v>3</v>
      </c>
      <c r="J73" s="108"/>
      <c r="K73" s="110"/>
      <c r="L73" s="110"/>
      <c r="M73" s="45"/>
      <c r="N73" s="45"/>
      <c r="O73" s="39"/>
      <c r="P73" s="12"/>
      <c r="Q73" s="12"/>
      <c r="R73" s="12"/>
      <c r="S73" s="12"/>
      <c r="T73" s="12"/>
      <c r="U73" s="12"/>
      <c r="V73" s="12"/>
    </row>
    <row r="74" spans="1:22" ht="16" thickTop="1" thickBot="1">
      <c r="A74" s="46" t="s">
        <v>622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36">
        <v>1</v>
      </c>
      <c r="J74" s="108"/>
      <c r="K74" s="110"/>
      <c r="L74" s="110"/>
      <c r="M74" s="45"/>
      <c r="N74" s="45"/>
      <c r="O74" s="39"/>
      <c r="P74" s="12"/>
      <c r="Q74" s="12"/>
      <c r="R74" s="12"/>
      <c r="S74" s="12"/>
      <c r="T74" s="12"/>
      <c r="U74" s="12"/>
      <c r="V74" s="12"/>
    </row>
    <row r="75" spans="1:22" ht="16" thickTop="1" thickBot="1">
      <c r="A75" s="46" t="s">
        <v>625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36">
        <v>1</v>
      </c>
      <c r="J75" s="108"/>
      <c r="K75" s="110"/>
      <c r="L75" s="110"/>
      <c r="M75" s="45"/>
      <c r="N75" s="45"/>
      <c r="O75" s="39"/>
      <c r="P75" s="12"/>
      <c r="Q75" s="12"/>
      <c r="R75" s="12"/>
      <c r="S75" s="12"/>
      <c r="T75" s="12"/>
      <c r="U75" s="12"/>
      <c r="V75" s="12"/>
    </row>
    <row r="76" spans="1:22" ht="16" thickTop="1" thickBot="1">
      <c r="A76" s="46" t="s">
        <v>628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36">
        <v>4</v>
      </c>
      <c r="J76" s="108"/>
      <c r="K76" s="110"/>
      <c r="L76" s="110"/>
      <c r="M76" s="45"/>
      <c r="N76" s="45"/>
      <c r="O76" s="39"/>
      <c r="P76" s="12"/>
      <c r="Q76" s="12"/>
      <c r="R76" s="12"/>
      <c r="S76" s="12"/>
      <c r="T76" s="12"/>
      <c r="U76" s="12"/>
      <c r="V76" s="12"/>
    </row>
    <row r="77" spans="1:22" ht="16" thickTop="1" thickBot="1">
      <c r="A77" s="46" t="s">
        <v>631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36">
        <v>1</v>
      </c>
      <c r="J77" s="108"/>
      <c r="K77" s="110"/>
      <c r="L77" s="110"/>
      <c r="M77" s="45"/>
      <c r="N77" s="45"/>
      <c r="O77" s="39"/>
      <c r="P77" s="12"/>
      <c r="Q77" s="12"/>
      <c r="R77" s="12"/>
      <c r="S77" s="12"/>
      <c r="T77" s="12"/>
      <c r="U77" s="12"/>
      <c r="V77" s="12"/>
    </row>
    <row r="78" spans="1:22" ht="16" thickTop="1" thickBot="1">
      <c r="A78" s="46" t="s">
        <v>633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36">
        <v>2</v>
      </c>
      <c r="J78" s="108"/>
      <c r="K78" s="110"/>
      <c r="L78" s="110"/>
      <c r="M78" s="45"/>
      <c r="N78" s="45"/>
      <c r="O78" s="39"/>
      <c r="P78" s="12"/>
      <c r="Q78" s="12"/>
      <c r="R78" s="12"/>
      <c r="S78" s="12"/>
      <c r="T78" s="12"/>
      <c r="U78" s="12"/>
      <c r="V78" s="12"/>
    </row>
    <row r="79" spans="1:22" ht="16" thickTop="1" thickBot="1">
      <c r="A79" s="46" t="s">
        <v>636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36">
        <v>3</v>
      </c>
      <c r="J79" s="108"/>
      <c r="K79" s="110"/>
      <c r="L79" s="110"/>
      <c r="M79" s="45"/>
      <c r="N79" s="45"/>
      <c r="O79" s="39"/>
      <c r="P79" s="12"/>
      <c r="Q79" s="12"/>
      <c r="R79" s="12"/>
      <c r="S79" s="12"/>
      <c r="T79" s="12"/>
      <c r="U79" s="12"/>
      <c r="V79" s="12"/>
    </row>
    <row r="80" spans="1:22" ht="16" thickTop="1" thickBot="1">
      <c r="A80" s="46" t="s">
        <v>618</v>
      </c>
      <c r="B80" s="29">
        <v>0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36">
        <v>2</v>
      </c>
      <c r="J80" s="108"/>
      <c r="K80" s="110"/>
      <c r="L80" s="110"/>
      <c r="M80" s="45"/>
      <c r="N80" s="45"/>
      <c r="O80" s="39"/>
      <c r="P80" s="12"/>
      <c r="Q80" s="12"/>
      <c r="R80" s="12"/>
      <c r="S80" s="12"/>
      <c r="T80" s="12"/>
      <c r="U80" s="12"/>
      <c r="V80" s="12"/>
    </row>
    <row r="81" spans="1:24" ht="16" thickTop="1" thickBot="1">
      <c r="A81" s="46" t="s">
        <v>621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36">
        <v>2</v>
      </c>
      <c r="J81" s="108"/>
      <c r="K81" s="110"/>
      <c r="L81" s="110"/>
      <c r="M81" s="45"/>
      <c r="N81" s="45"/>
      <c r="O81" s="39"/>
      <c r="P81" s="12"/>
      <c r="Q81" s="12"/>
      <c r="R81" s="12"/>
      <c r="S81" s="12"/>
      <c r="T81" s="12"/>
      <c r="U81" s="12"/>
      <c r="V81" s="12"/>
    </row>
    <row r="82" spans="1:24" ht="16" thickTop="1" thickBot="1">
      <c r="A82" s="46" t="s">
        <v>623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36">
        <v>1</v>
      </c>
      <c r="J82" s="108"/>
      <c r="K82" s="110"/>
      <c r="L82" s="110"/>
      <c r="M82" s="45"/>
      <c r="N82" s="45"/>
      <c r="O82" s="39"/>
      <c r="P82" s="12"/>
      <c r="Q82" s="12"/>
      <c r="R82" s="12"/>
      <c r="S82" s="12"/>
      <c r="T82" s="12"/>
      <c r="U82" s="12"/>
      <c r="V82" s="12"/>
    </row>
    <row r="83" spans="1:24" ht="16" thickTop="1" thickBot="1">
      <c r="A83" s="46" t="s">
        <v>626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36">
        <v>3</v>
      </c>
      <c r="J83" s="108"/>
      <c r="K83" s="110"/>
      <c r="L83" s="110"/>
      <c r="M83" s="45"/>
      <c r="N83" s="45"/>
      <c r="O83" s="39"/>
      <c r="P83" s="12"/>
      <c r="Q83" s="12"/>
      <c r="R83" s="12"/>
      <c r="S83" s="12"/>
      <c r="T83" s="12"/>
      <c r="U83" s="12"/>
      <c r="V83" s="12"/>
    </row>
    <row r="84" spans="1:24" ht="16" thickTop="1" thickBot="1">
      <c r="A84" s="46" t="s">
        <v>629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36">
        <v>0</v>
      </c>
      <c r="J84" s="108"/>
      <c r="K84" s="110"/>
      <c r="L84" s="110"/>
      <c r="M84" s="45"/>
      <c r="N84" s="45"/>
      <c r="O84" s="39"/>
      <c r="P84" s="12"/>
      <c r="Q84" s="12"/>
      <c r="R84" s="12"/>
      <c r="S84" s="12"/>
      <c r="T84" s="12"/>
      <c r="U84" s="12"/>
      <c r="V84" s="12"/>
    </row>
    <row r="85" spans="1:24" ht="16" thickTop="1" thickBot="1">
      <c r="A85" s="46" t="s">
        <v>222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36">
        <v>3</v>
      </c>
      <c r="J85" s="108"/>
      <c r="K85" s="110"/>
      <c r="L85" s="110"/>
      <c r="M85" s="45"/>
      <c r="N85" s="45"/>
      <c r="O85" s="39"/>
      <c r="P85" s="12"/>
      <c r="Q85" s="12"/>
      <c r="R85" s="12"/>
      <c r="S85" s="12"/>
      <c r="T85" s="12"/>
      <c r="U85" s="12"/>
      <c r="V85" s="12"/>
    </row>
    <row r="86" spans="1:24" ht="16" thickTop="1" thickBot="1">
      <c r="A86" s="46" t="s">
        <v>634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36">
        <v>1</v>
      </c>
      <c r="J86" s="108"/>
      <c r="K86" s="110"/>
      <c r="L86" s="110"/>
      <c r="M86" s="45"/>
      <c r="N86" s="45"/>
      <c r="O86" s="39"/>
      <c r="P86" s="12"/>
      <c r="Q86" s="12"/>
      <c r="R86" s="12"/>
      <c r="S86" s="12"/>
      <c r="T86" s="12"/>
      <c r="U86" s="12"/>
      <c r="V86" s="12"/>
    </row>
    <row r="87" spans="1:24" ht="16" thickTop="1" thickBot="1">
      <c r="A87" s="30" t="s">
        <v>566</v>
      </c>
      <c r="B87" s="30">
        <f t="shared" ref="B87:I87" si="2">SUM(B63:B86)</f>
        <v>60</v>
      </c>
      <c r="C87" s="30">
        <f t="shared" si="2"/>
        <v>40</v>
      </c>
      <c r="D87" s="30">
        <f t="shared" si="2"/>
        <v>22</v>
      </c>
      <c r="E87" s="30">
        <f t="shared" si="2"/>
        <v>4</v>
      </c>
      <c r="F87" s="30">
        <f t="shared" si="2"/>
        <v>0</v>
      </c>
      <c r="G87" s="30">
        <f t="shared" si="2"/>
        <v>0</v>
      </c>
      <c r="H87" s="30">
        <f t="shared" si="2"/>
        <v>126</v>
      </c>
      <c r="I87" s="30">
        <f t="shared" si="2"/>
        <v>53</v>
      </c>
      <c r="J87" s="26"/>
      <c r="K87" s="12"/>
      <c r="L87" s="12"/>
      <c r="M87" s="39"/>
      <c r="N87" s="39"/>
      <c r="O87" s="39"/>
      <c r="P87" s="12"/>
      <c r="Q87" s="12"/>
      <c r="R87" s="12"/>
      <c r="S87" s="12"/>
      <c r="T87" s="12"/>
      <c r="U87" s="12"/>
      <c r="V87" s="12"/>
    </row>
    <row r="88" spans="1:24" ht="16" thickTop="1" thickBot="1">
      <c r="A88" s="42"/>
      <c r="B88" s="42"/>
      <c r="C88" s="42"/>
      <c r="D88" s="42"/>
      <c r="E88" s="42"/>
      <c r="F88" s="42"/>
      <c r="G88" s="42"/>
      <c r="H88" s="43"/>
      <c r="I88" s="4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4" ht="16" thickTop="1" thickBot="1">
      <c r="A89" s="41" t="s">
        <v>2</v>
      </c>
      <c r="B89" s="27" t="s">
        <v>560</v>
      </c>
      <c r="C89" s="27" t="s">
        <v>561</v>
      </c>
      <c r="D89" s="27" t="s">
        <v>562</v>
      </c>
      <c r="E89" s="27" t="s">
        <v>563</v>
      </c>
      <c r="F89" s="27" t="s">
        <v>564</v>
      </c>
      <c r="G89" s="27" t="s">
        <v>565</v>
      </c>
      <c r="H89" s="27" t="s">
        <v>566</v>
      </c>
      <c r="I89" s="27" t="s">
        <v>538</v>
      </c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0"/>
      <c r="X89" s="40"/>
    </row>
    <row r="90" spans="1:24" ht="16" thickTop="1" thickBot="1">
      <c r="A90" s="48" t="s">
        <v>518</v>
      </c>
      <c r="B90" s="37">
        <v>3</v>
      </c>
      <c r="C90" s="29">
        <v>1</v>
      </c>
      <c r="D90" s="29">
        <v>0</v>
      </c>
      <c r="E90" s="29">
        <v>3</v>
      </c>
      <c r="F90" s="29">
        <v>0</v>
      </c>
      <c r="G90" s="29">
        <v>0</v>
      </c>
      <c r="H90" s="38">
        <v>7</v>
      </c>
      <c r="I90" s="35">
        <v>11</v>
      </c>
      <c r="J90" s="113" t="s">
        <v>684</v>
      </c>
      <c r="K90" s="114"/>
      <c r="L90" s="114"/>
      <c r="M90" s="106" t="s">
        <v>685</v>
      </c>
      <c r="N90" s="107"/>
      <c r="O90" s="107"/>
    </row>
    <row r="91" spans="1:24" ht="16" thickTop="1" thickBot="1">
      <c r="A91" s="48" t="s">
        <v>643</v>
      </c>
      <c r="B91" s="37">
        <v>1</v>
      </c>
      <c r="C91" s="29">
        <v>0</v>
      </c>
      <c r="D91" s="29">
        <v>0</v>
      </c>
      <c r="E91" s="29">
        <v>0</v>
      </c>
      <c r="F91" s="29">
        <v>0</v>
      </c>
      <c r="G91" s="29">
        <v>0</v>
      </c>
      <c r="H91" s="29">
        <v>1</v>
      </c>
      <c r="I91" s="29">
        <v>5</v>
      </c>
    </row>
    <row r="92" spans="1:24" ht="16" thickTop="1" thickBot="1">
      <c r="A92" s="46" t="s">
        <v>637</v>
      </c>
      <c r="B92" s="29">
        <v>0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36">
        <v>2</v>
      </c>
      <c r="J92" s="108" t="s">
        <v>683</v>
      </c>
      <c r="K92" s="110"/>
      <c r="L92" s="110"/>
      <c r="M92" s="45"/>
      <c r="N92" s="45"/>
      <c r="O92" s="12"/>
      <c r="P92" s="12"/>
      <c r="Q92" s="12"/>
      <c r="R92" s="12"/>
      <c r="S92" s="12"/>
      <c r="T92" s="12"/>
      <c r="U92" s="12"/>
      <c r="V92" s="12"/>
    </row>
    <row r="93" spans="1:24" ht="16" thickTop="1" thickBot="1">
      <c r="A93" s="46" t="s">
        <v>644</v>
      </c>
      <c r="B93" s="29">
        <v>0</v>
      </c>
      <c r="C93" s="29">
        <v>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36">
        <v>1</v>
      </c>
      <c r="J93" s="108"/>
      <c r="K93" s="110"/>
      <c r="L93" s="110"/>
      <c r="M93" s="45"/>
      <c r="N93" s="45"/>
      <c r="O93" s="12"/>
      <c r="P93" s="12"/>
      <c r="Q93" s="12"/>
      <c r="R93" s="12"/>
      <c r="S93" s="12"/>
      <c r="T93" s="12"/>
      <c r="U93" s="12"/>
      <c r="V93" s="12"/>
    </row>
    <row r="94" spans="1:24" ht="16" thickTop="1" thickBot="1">
      <c r="A94" s="46" t="s">
        <v>638</v>
      </c>
      <c r="B94" s="29">
        <v>0</v>
      </c>
      <c r="C94" s="29">
        <v>0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36">
        <v>2</v>
      </c>
      <c r="J94" s="108"/>
      <c r="K94" s="110"/>
      <c r="L94" s="110"/>
      <c r="M94" s="45"/>
      <c r="N94" s="45"/>
      <c r="O94" s="12"/>
      <c r="P94" s="12"/>
      <c r="Q94" s="12"/>
      <c r="R94" s="12"/>
      <c r="S94" s="12"/>
      <c r="T94" s="12"/>
      <c r="U94" s="12"/>
      <c r="V94" s="12"/>
    </row>
    <row r="95" spans="1:24" ht="16" thickTop="1" thickBot="1">
      <c r="A95" s="46" t="s">
        <v>682</v>
      </c>
      <c r="B95" s="29">
        <v>0</v>
      </c>
      <c r="C95" s="29">
        <v>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36">
        <v>1</v>
      </c>
      <c r="J95" s="108"/>
      <c r="K95" s="110"/>
      <c r="L95" s="110"/>
      <c r="M95" s="45"/>
      <c r="N95" s="45"/>
      <c r="O95" s="12"/>
      <c r="P95" s="12"/>
      <c r="Q95" s="12"/>
      <c r="R95" s="12"/>
      <c r="S95" s="12"/>
      <c r="T95" s="12"/>
      <c r="U95" s="12"/>
      <c r="V95" s="12"/>
    </row>
    <row r="96" spans="1:24" ht="16" thickTop="1" thickBot="1">
      <c r="A96" s="46" t="s">
        <v>639</v>
      </c>
      <c r="B96" s="29">
        <v>0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36">
        <v>2</v>
      </c>
      <c r="J96" s="108"/>
      <c r="K96" s="110"/>
      <c r="L96" s="110"/>
      <c r="M96" s="45"/>
      <c r="N96" s="45"/>
      <c r="O96" s="12"/>
      <c r="P96" s="12"/>
      <c r="Q96" s="12"/>
      <c r="R96" s="12"/>
      <c r="S96" s="12"/>
      <c r="T96" s="12"/>
      <c r="U96" s="12"/>
      <c r="V96" s="12"/>
    </row>
    <row r="97" spans="1:22" ht="16" thickTop="1" thickBot="1">
      <c r="A97" s="46" t="s">
        <v>646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36">
        <v>2</v>
      </c>
      <c r="J97" s="108"/>
      <c r="K97" s="110"/>
      <c r="L97" s="110"/>
      <c r="M97" s="45"/>
      <c r="N97" s="45"/>
      <c r="O97" s="12"/>
      <c r="P97" s="12"/>
      <c r="Q97" s="12"/>
      <c r="R97" s="12"/>
      <c r="S97" s="12"/>
      <c r="T97" s="12"/>
      <c r="U97" s="12"/>
      <c r="V97" s="12"/>
    </row>
    <row r="98" spans="1:22" ht="16" thickTop="1" thickBot="1">
      <c r="A98" s="46" t="s">
        <v>640</v>
      </c>
      <c r="B98" s="29">
        <v>0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36">
        <v>1</v>
      </c>
      <c r="J98" s="108"/>
      <c r="K98" s="110"/>
      <c r="L98" s="110"/>
      <c r="M98" s="45"/>
      <c r="N98" s="45"/>
      <c r="O98" s="12"/>
      <c r="P98" s="12"/>
      <c r="Q98" s="12"/>
      <c r="R98" s="12"/>
      <c r="S98" s="12"/>
      <c r="T98" s="12"/>
      <c r="U98" s="12"/>
      <c r="V98" s="12"/>
    </row>
    <row r="99" spans="1:22" ht="16" thickTop="1" thickBot="1">
      <c r="A99" s="46" t="s">
        <v>647</v>
      </c>
      <c r="B99" s="29">
        <v>0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36">
        <v>3</v>
      </c>
      <c r="J99" s="108"/>
      <c r="K99" s="110"/>
      <c r="L99" s="110"/>
      <c r="M99" s="45"/>
      <c r="N99" s="45"/>
      <c r="O99" s="12"/>
      <c r="P99" s="12"/>
      <c r="Q99" s="12"/>
      <c r="R99" s="12"/>
      <c r="S99" s="12"/>
      <c r="T99" s="12"/>
      <c r="U99" s="12"/>
      <c r="V99" s="12"/>
    </row>
    <row r="100" spans="1:22" ht="16" thickTop="1" thickBot="1">
      <c r="A100" s="46" t="s">
        <v>641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36">
        <v>1</v>
      </c>
      <c r="J100" s="108"/>
      <c r="K100" s="110"/>
      <c r="L100" s="110"/>
      <c r="M100" s="45"/>
      <c r="N100" s="45"/>
      <c r="O100" s="12"/>
      <c r="P100" s="12"/>
      <c r="Q100" s="12"/>
      <c r="R100" s="12"/>
      <c r="S100" s="12"/>
      <c r="T100" s="12"/>
      <c r="U100" s="12"/>
      <c r="V100" s="12"/>
    </row>
    <row r="101" spans="1:22" ht="16" thickTop="1" thickBot="1">
      <c r="A101" s="46" t="s">
        <v>648</v>
      </c>
      <c r="B101" s="29">
        <v>0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  <c r="H101" s="29">
        <v>0</v>
      </c>
      <c r="I101" s="36">
        <v>2</v>
      </c>
      <c r="J101" s="108"/>
      <c r="K101" s="110"/>
      <c r="L101" s="110"/>
      <c r="M101" s="45"/>
      <c r="N101" s="45"/>
      <c r="O101" s="12"/>
      <c r="P101" s="12"/>
      <c r="Q101" s="12"/>
      <c r="R101" s="12"/>
      <c r="S101" s="12"/>
      <c r="T101" s="12"/>
      <c r="U101" s="12"/>
      <c r="V101" s="12"/>
    </row>
    <row r="102" spans="1:22" ht="16" thickTop="1" thickBot="1">
      <c r="A102" s="46" t="s">
        <v>642</v>
      </c>
      <c r="B102" s="29">
        <v>0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36">
        <v>1</v>
      </c>
      <c r="J102" s="108"/>
      <c r="K102" s="110"/>
      <c r="L102" s="110"/>
      <c r="M102" s="45"/>
      <c r="N102" s="45"/>
      <c r="O102" s="12"/>
      <c r="P102" s="12"/>
      <c r="Q102" s="12"/>
      <c r="R102" s="12"/>
      <c r="S102" s="12"/>
      <c r="T102" s="12"/>
      <c r="U102" s="12"/>
      <c r="V102" s="12"/>
    </row>
    <row r="103" spans="1:22" ht="16" thickTop="1" thickBot="1">
      <c r="A103" s="46" t="s">
        <v>649</v>
      </c>
      <c r="B103" s="29">
        <v>0</v>
      </c>
      <c r="C103" s="29">
        <v>0</v>
      </c>
      <c r="D103" s="29">
        <v>0</v>
      </c>
      <c r="E103" s="29">
        <v>0</v>
      </c>
      <c r="F103" s="29">
        <v>0</v>
      </c>
      <c r="G103" s="29">
        <v>0</v>
      </c>
      <c r="H103" s="29">
        <v>0</v>
      </c>
      <c r="I103" s="36">
        <v>2</v>
      </c>
      <c r="J103" s="108"/>
      <c r="K103" s="110"/>
      <c r="L103" s="110"/>
      <c r="M103" s="45"/>
      <c r="N103" s="45"/>
      <c r="O103" s="12"/>
      <c r="P103" s="12"/>
      <c r="Q103" s="12"/>
      <c r="R103" s="12"/>
      <c r="S103" s="12"/>
      <c r="T103" s="12"/>
      <c r="U103" s="12"/>
      <c r="V103" s="12"/>
    </row>
    <row r="104" spans="1:22" ht="16" thickTop="1" thickBot="1">
      <c r="A104" s="46" t="s">
        <v>645</v>
      </c>
      <c r="B104" s="29">
        <v>0</v>
      </c>
      <c r="C104" s="29">
        <v>0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  <c r="I104" s="36">
        <v>2</v>
      </c>
      <c r="J104" s="108"/>
      <c r="K104" s="110"/>
      <c r="L104" s="110"/>
      <c r="M104" s="45"/>
      <c r="N104" s="45"/>
      <c r="O104" s="12"/>
      <c r="P104" s="12"/>
      <c r="Q104" s="12"/>
      <c r="R104" s="12"/>
      <c r="S104" s="12"/>
      <c r="T104" s="12"/>
      <c r="U104" s="12"/>
      <c r="V104" s="12"/>
    </row>
    <row r="105" spans="1:22" ht="16" thickTop="1" thickBot="1">
      <c r="A105" s="30" t="s">
        <v>566</v>
      </c>
      <c r="B105" s="30">
        <f t="shared" ref="B105:I105" si="3">SUM(B90:B104)</f>
        <v>4</v>
      </c>
      <c r="C105" s="30">
        <f t="shared" si="3"/>
        <v>1</v>
      </c>
      <c r="D105" s="30">
        <f t="shared" si="3"/>
        <v>0</v>
      </c>
      <c r="E105" s="30">
        <f t="shared" si="3"/>
        <v>3</v>
      </c>
      <c r="F105" s="30">
        <f t="shared" si="3"/>
        <v>0</v>
      </c>
      <c r="G105" s="30">
        <f t="shared" si="3"/>
        <v>0</v>
      </c>
      <c r="H105" s="30">
        <f t="shared" si="3"/>
        <v>8</v>
      </c>
      <c r="I105" s="30">
        <f t="shared" si="3"/>
        <v>38</v>
      </c>
      <c r="J105" s="59"/>
      <c r="K105" s="44"/>
      <c r="L105" s="44"/>
      <c r="M105" s="44"/>
      <c r="N105" s="44"/>
      <c r="O105" s="12"/>
      <c r="P105" s="12"/>
      <c r="Q105" s="12"/>
      <c r="R105" s="12"/>
      <c r="S105" s="12"/>
      <c r="T105" s="12"/>
      <c r="U105" s="12"/>
      <c r="V105" s="12"/>
    </row>
    <row r="106" spans="1:22" ht="16" thickTop="1" thickBot="1">
      <c r="A106" s="33"/>
      <c r="B106" s="34"/>
      <c r="C106" s="12"/>
      <c r="D106" s="12"/>
      <c r="E106" s="12"/>
      <c r="F106" s="12"/>
      <c r="G106" s="12"/>
      <c r="H106" s="26"/>
      <c r="I106" s="26"/>
      <c r="J106" s="60"/>
      <c r="K106" s="44"/>
      <c r="L106" s="44"/>
      <c r="M106" s="44"/>
      <c r="N106" s="44"/>
      <c r="O106" s="12"/>
      <c r="P106" s="12"/>
      <c r="Q106" s="12"/>
      <c r="R106" s="12"/>
      <c r="S106" s="12"/>
      <c r="T106" s="12"/>
      <c r="U106" s="12"/>
      <c r="V106" s="12"/>
    </row>
    <row r="107" spans="1:22" ht="16" thickTop="1" thickBot="1">
      <c r="A107" s="41" t="s">
        <v>420</v>
      </c>
      <c r="B107" s="27" t="s">
        <v>560</v>
      </c>
      <c r="C107" s="27" t="s">
        <v>561</v>
      </c>
      <c r="D107" s="27" t="s">
        <v>562</v>
      </c>
      <c r="E107" s="27" t="s">
        <v>563</v>
      </c>
      <c r="F107" s="27" t="s">
        <v>564</v>
      </c>
      <c r="G107" s="27" t="s">
        <v>565</v>
      </c>
      <c r="H107" s="27" t="s">
        <v>566</v>
      </c>
      <c r="I107" s="27" t="s">
        <v>538</v>
      </c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</row>
    <row r="108" spans="1:22" ht="16" thickTop="1" thickBot="1">
      <c r="A108" s="48" t="s">
        <v>515</v>
      </c>
      <c r="B108" s="29">
        <v>27</v>
      </c>
      <c r="C108" s="29">
        <v>13</v>
      </c>
      <c r="D108" s="29">
        <v>0</v>
      </c>
      <c r="E108" s="29">
        <v>5</v>
      </c>
      <c r="F108" s="29">
        <v>2</v>
      </c>
      <c r="G108" s="29">
        <v>2</v>
      </c>
      <c r="H108" s="49">
        <f>SUM(B108:G108)</f>
        <v>49</v>
      </c>
      <c r="I108" s="50">
        <v>17</v>
      </c>
      <c r="J108" s="111" t="s">
        <v>684</v>
      </c>
      <c r="K108" s="112"/>
      <c r="L108" s="112"/>
      <c r="M108" s="106" t="s">
        <v>685</v>
      </c>
      <c r="N108" s="107"/>
      <c r="O108" s="107"/>
      <c r="P108" s="12"/>
      <c r="Q108" s="12"/>
      <c r="R108" s="12"/>
      <c r="S108" s="12"/>
      <c r="T108" s="12"/>
      <c r="U108" s="12"/>
      <c r="V108" s="12"/>
    </row>
    <row r="109" spans="1:22" ht="16" thickTop="1" thickBot="1">
      <c r="A109" s="48" t="s">
        <v>652</v>
      </c>
      <c r="B109" s="29">
        <v>1</v>
      </c>
      <c r="C109" s="29">
        <v>1</v>
      </c>
      <c r="D109" s="29">
        <v>0</v>
      </c>
      <c r="E109" s="29">
        <v>0</v>
      </c>
      <c r="F109" s="29">
        <v>0</v>
      </c>
      <c r="G109" s="29">
        <v>0</v>
      </c>
      <c r="H109" s="30">
        <v>2</v>
      </c>
      <c r="I109" s="30">
        <v>5</v>
      </c>
      <c r="O109" s="12"/>
      <c r="P109" s="12"/>
      <c r="Q109" s="12"/>
      <c r="R109" s="12"/>
      <c r="S109" s="12"/>
      <c r="T109" s="12"/>
      <c r="U109" s="12"/>
      <c r="V109" s="12"/>
    </row>
    <row r="110" spans="1:22" ht="16" thickTop="1" thickBot="1">
      <c r="A110" s="46" t="s">
        <v>650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36">
        <v>1</v>
      </c>
      <c r="J110" s="108" t="s">
        <v>683</v>
      </c>
      <c r="K110" s="110"/>
      <c r="L110" s="110"/>
      <c r="M110" s="45"/>
      <c r="N110" s="45"/>
      <c r="O110" s="12"/>
      <c r="P110" s="26"/>
      <c r="Q110" s="12"/>
      <c r="R110" s="12"/>
      <c r="S110" s="12"/>
      <c r="T110" s="12"/>
      <c r="U110" s="12"/>
      <c r="V110" s="12"/>
    </row>
    <row r="111" spans="1:22" ht="16" thickTop="1" thickBot="1">
      <c r="A111" s="46" t="s">
        <v>653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36">
        <v>2</v>
      </c>
      <c r="J111" s="108"/>
      <c r="K111" s="110"/>
      <c r="L111" s="110"/>
      <c r="M111" s="45"/>
      <c r="N111" s="45"/>
      <c r="O111" s="12"/>
      <c r="P111" s="26"/>
      <c r="Q111" s="12"/>
      <c r="R111" s="12"/>
      <c r="S111" s="12"/>
      <c r="T111" s="12"/>
      <c r="U111" s="12"/>
      <c r="V111" s="12"/>
    </row>
    <row r="112" spans="1:22" ht="16" thickTop="1" thickBot="1">
      <c r="A112" s="46" t="s">
        <v>651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36">
        <v>1</v>
      </c>
      <c r="J112" s="108"/>
      <c r="K112" s="110"/>
      <c r="L112" s="110"/>
      <c r="M112" s="45"/>
      <c r="N112" s="45"/>
      <c r="O112" s="12"/>
      <c r="P112" s="26"/>
      <c r="Q112" s="12"/>
      <c r="R112" s="12"/>
      <c r="S112" s="12"/>
      <c r="T112" s="12"/>
      <c r="U112" s="12"/>
      <c r="V112" s="12"/>
    </row>
    <row r="113" spans="1:22" ht="16" thickTop="1" thickBot="1">
      <c r="A113" s="46" t="s">
        <v>654</v>
      </c>
      <c r="B113" s="29">
        <v>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36">
        <v>1</v>
      </c>
      <c r="J113" s="108"/>
      <c r="K113" s="110"/>
      <c r="L113" s="110"/>
      <c r="M113" s="45"/>
      <c r="N113" s="45"/>
      <c r="O113" s="12"/>
      <c r="P113" s="26"/>
      <c r="Q113" s="12"/>
      <c r="R113" s="12"/>
      <c r="S113" s="12"/>
      <c r="T113" s="12"/>
      <c r="U113" s="12"/>
      <c r="V113" s="12"/>
    </row>
    <row r="114" spans="1:22" s="32" customFormat="1" ht="16" thickTop="1" thickBot="1">
      <c r="A114" s="30" t="s">
        <v>566</v>
      </c>
      <c r="B114" s="30">
        <f t="shared" ref="B114:I114" si="4">SUM(B108:B113)</f>
        <v>28</v>
      </c>
      <c r="C114" s="30">
        <f t="shared" si="4"/>
        <v>14</v>
      </c>
      <c r="D114" s="30">
        <f t="shared" si="4"/>
        <v>0</v>
      </c>
      <c r="E114" s="30">
        <f t="shared" si="4"/>
        <v>5</v>
      </c>
      <c r="F114" s="30">
        <f t="shared" si="4"/>
        <v>2</v>
      </c>
      <c r="G114" s="30">
        <f t="shared" si="4"/>
        <v>2</v>
      </c>
      <c r="H114" s="30">
        <f t="shared" si="4"/>
        <v>51</v>
      </c>
      <c r="I114" s="30">
        <f t="shared" si="4"/>
        <v>27</v>
      </c>
      <c r="J114" s="61"/>
      <c r="K114" s="45"/>
      <c r="L114" s="45"/>
      <c r="M114" s="45"/>
      <c r="N114" s="45"/>
      <c r="O114" s="26"/>
      <c r="P114" s="26"/>
      <c r="Q114" s="26"/>
      <c r="R114" s="26"/>
      <c r="S114" s="26"/>
      <c r="T114" s="26"/>
      <c r="U114" s="26"/>
      <c r="V114" s="26"/>
    </row>
    <row r="115" spans="1:22" ht="15" thickTop="1">
      <c r="B115" s="12"/>
      <c r="C115" s="12"/>
      <c r="D115" s="26"/>
      <c r="E115" s="12"/>
      <c r="F115" s="12"/>
      <c r="G115" s="12"/>
      <c r="H115" s="26"/>
      <c r="I115" s="12"/>
      <c r="J115" s="62"/>
      <c r="K115" s="45"/>
      <c r="L115" s="45"/>
      <c r="M115" s="45"/>
      <c r="N115" s="45"/>
      <c r="O115" s="12"/>
      <c r="P115" s="26"/>
      <c r="Q115" s="12"/>
      <c r="R115" s="12"/>
      <c r="S115" s="12"/>
      <c r="T115" s="12"/>
      <c r="U115" s="12"/>
      <c r="V115" s="12"/>
    </row>
    <row r="116" spans="1:22">
      <c r="B116" s="12"/>
      <c r="C116" s="12"/>
      <c r="D116" s="26"/>
      <c r="E116" s="12"/>
      <c r="F116" s="12"/>
      <c r="G116" s="12"/>
      <c r="H116" s="26"/>
      <c r="I116" s="12"/>
      <c r="J116" s="62"/>
      <c r="K116" s="45"/>
      <c r="L116" s="45"/>
      <c r="M116" s="45"/>
      <c r="N116" s="45"/>
      <c r="O116" s="12"/>
      <c r="P116" s="26"/>
      <c r="Q116" s="12"/>
      <c r="R116" s="12"/>
      <c r="S116" s="12"/>
      <c r="T116" s="12"/>
      <c r="U116" s="12"/>
      <c r="V116" s="12"/>
    </row>
    <row r="117" spans="1:22">
      <c r="A117" s="11"/>
      <c r="D117" s="26"/>
      <c r="E117" s="12"/>
      <c r="F117" s="12"/>
      <c r="G117" s="12"/>
      <c r="H117" s="26"/>
      <c r="I117" s="12"/>
      <c r="J117" s="62"/>
      <c r="K117" s="45"/>
      <c r="L117" s="45"/>
      <c r="M117" s="45"/>
      <c r="N117" s="45"/>
      <c r="O117" s="12"/>
      <c r="P117" s="26"/>
      <c r="Q117" s="12"/>
      <c r="R117" s="12"/>
      <c r="S117" s="12"/>
      <c r="T117" s="12"/>
      <c r="U117" s="12"/>
      <c r="V117" s="12"/>
    </row>
    <row r="118" spans="1:22">
      <c r="A118" s="5"/>
      <c r="B118" s="5"/>
      <c r="C118" s="5"/>
      <c r="D118" s="26"/>
      <c r="E118" s="12"/>
      <c r="F118" s="12"/>
      <c r="G118" s="12"/>
      <c r="H118" s="26"/>
      <c r="I118" s="12"/>
      <c r="J118" s="62"/>
      <c r="K118" s="45"/>
      <c r="L118" s="45"/>
      <c r="M118" s="45"/>
      <c r="N118" s="45"/>
      <c r="O118" s="12"/>
      <c r="P118" s="26"/>
      <c r="Q118" s="12"/>
      <c r="R118" s="12"/>
      <c r="S118" s="12"/>
      <c r="T118" s="12"/>
      <c r="U118" s="12"/>
      <c r="V118" s="12"/>
    </row>
    <row r="119" spans="1:22">
      <c r="A119" s="5"/>
      <c r="B119" s="5"/>
      <c r="C119" s="5"/>
      <c r="J119" s="62"/>
      <c r="K119" s="45"/>
      <c r="L119" s="45"/>
      <c r="M119" s="45"/>
      <c r="N119" s="45"/>
    </row>
    <row r="120" spans="1:22">
      <c r="A120" s="5"/>
      <c r="B120" s="5"/>
      <c r="C120" s="5"/>
      <c r="J120" s="62"/>
      <c r="K120" s="45"/>
      <c r="L120" s="45"/>
      <c r="M120" s="45"/>
      <c r="N120" s="45"/>
    </row>
    <row r="121" spans="1:22">
      <c r="A121" s="5"/>
      <c r="B121" s="5"/>
      <c r="C121" s="5"/>
      <c r="J121" s="62"/>
      <c r="K121" s="45"/>
      <c r="L121" s="45"/>
      <c r="M121" s="45"/>
      <c r="N121" s="45"/>
    </row>
    <row r="122" spans="1:22">
      <c r="A122" s="5"/>
      <c r="B122" s="5"/>
      <c r="C122" s="5"/>
      <c r="J122" s="62"/>
      <c r="K122" s="45"/>
      <c r="L122" s="45"/>
      <c r="M122" s="45"/>
      <c r="N122" s="45"/>
    </row>
    <row r="123" spans="1:22">
      <c r="A123" s="5"/>
      <c r="B123" s="5"/>
      <c r="C123" s="5"/>
    </row>
    <row r="124" spans="1:22">
      <c r="A124" s="5"/>
      <c r="B124" s="5"/>
      <c r="C124" s="5"/>
    </row>
    <row r="125" spans="1:22">
      <c r="A125" s="5"/>
      <c r="B125" s="5"/>
      <c r="C125" s="5"/>
    </row>
    <row r="126" spans="1:22">
      <c r="A126" s="5"/>
      <c r="B126" s="5"/>
      <c r="C126" s="5"/>
    </row>
    <row r="127" spans="1:22">
      <c r="A127" s="5"/>
      <c r="B127" s="5"/>
      <c r="C127" s="5"/>
    </row>
    <row r="128" spans="1:22">
      <c r="A128" s="5"/>
      <c r="B128" s="5"/>
      <c r="C128" s="5"/>
    </row>
  </sheetData>
  <mergeCells count="19">
    <mergeCell ref="J110:L113"/>
    <mergeCell ref="A1:I1"/>
    <mergeCell ref="J41:L41"/>
    <mergeCell ref="J17:L17"/>
    <mergeCell ref="J14:L14"/>
    <mergeCell ref="J19:L19"/>
    <mergeCell ref="J27:L27"/>
    <mergeCell ref="M47:O47"/>
    <mergeCell ref="M63:O63"/>
    <mergeCell ref="M90:O90"/>
    <mergeCell ref="M108:O108"/>
    <mergeCell ref="J33:L36"/>
    <mergeCell ref="J49:L59"/>
    <mergeCell ref="J72:L86"/>
    <mergeCell ref="J92:L104"/>
    <mergeCell ref="J108:L108"/>
    <mergeCell ref="J47:L47"/>
    <mergeCell ref="J63:L63"/>
    <mergeCell ref="J90:L90"/>
  </mergeCells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Europe Members</vt:lpstr>
      <vt:lpstr>Americas Members</vt:lpstr>
      <vt:lpstr>Asia Members</vt:lpstr>
      <vt:lpstr>Africa Members</vt:lpstr>
      <vt:lpstr>Oceania Members</vt:lpstr>
      <vt:lpstr>Medals</vt:lpstr>
      <vt:lpstr>FINALISTS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Csurka Gergely</dc:creator>
  <cp:lastModifiedBy>walter</cp:lastModifiedBy>
  <cp:lastPrinted>2017-09-12T12:12:23Z</cp:lastPrinted>
  <dcterms:created xsi:type="dcterms:W3CDTF">2017-08-24T15:12:40Z</dcterms:created>
  <dcterms:modified xsi:type="dcterms:W3CDTF">2017-09-22T15:06:58Z</dcterms:modified>
</cp:coreProperties>
</file>